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80" windowWidth="11280" windowHeight="7350" tabRatio="862" firstSheet="22" activeTab="22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131 Nhà A" sheetId="22" r:id="rId6"/>
    <sheet name="Phòng 205 Nhà E" sheetId="23" r:id="rId7"/>
    <sheet name="Phòng 301-1 Nhà E" sheetId="24" r:id="rId8"/>
    <sheet name="Phòng 301-2 Nhà E" sheetId="25" r:id="rId9"/>
    <sheet name="Phòng 304-1 Nhà E" sheetId="26" r:id="rId10"/>
    <sheet name="Phòng 304-2 Nhà E" sheetId="27" r:id="rId11"/>
    <sheet name="Phòng 401 Nhà E" sheetId="28" r:id="rId12"/>
    <sheet name="Phòng 402 Nhà E" sheetId="29" r:id="rId13"/>
    <sheet name="Phòng 404 Nhà E" sheetId="30" r:id="rId14"/>
    <sheet name="Phòng 405 Nhà E" sheetId="31" r:id="rId15"/>
    <sheet name="Phòng 501-1 Nhà E" sheetId="32" r:id="rId16"/>
    <sheet name="Phòng 501-2 Nhà E" sheetId="33" r:id="rId17"/>
    <sheet name="Phòng 504-1 Nhà E" sheetId="34" r:id="rId18"/>
    <sheet name="Phòng 504-2 Nhà E" sheetId="35" r:id="rId19"/>
    <sheet name="Phòng 201 Nhà F" sheetId="36" r:id="rId20"/>
    <sheet name="Phòng 501 Nhà F" sheetId="37" r:id="rId21"/>
    <sheet name="Phòng 502 Nhà F" sheetId="38" r:id="rId22"/>
    <sheet name="Phòng 503 Nhà F" sheetId="39" r:id="rId23"/>
  </sheets>
  <externalReferences>
    <externalReference r:id="rId24"/>
  </externalReferences>
  <definedNames>
    <definedName name="_Fill" localSheetId="5" hidden="1">#REF!</definedName>
    <definedName name="_Fill" localSheetId="19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20" hidden="1">#REF!</definedName>
    <definedName name="_Fill" localSheetId="15" hidden="1">#REF!</definedName>
    <definedName name="_Fill" localSheetId="16" hidden="1">#REF!</definedName>
    <definedName name="_Fill" localSheetId="21" hidden="1">#REF!</definedName>
    <definedName name="_Fill" localSheetId="22" hidden="1">#REF!</definedName>
    <definedName name="_Fill" localSheetId="17" hidden="1">#REF!</definedName>
    <definedName name="_Fill" localSheetId="18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131 Nhà A'!$1:$7</definedName>
    <definedName name="_xlnm.Print_Titles" localSheetId="19">'Phòng 201 Nhà F'!$1:$7</definedName>
    <definedName name="_xlnm.Print_Titles" localSheetId="6">'Phòng 205 Nhà E'!$1:$7</definedName>
    <definedName name="_xlnm.Print_Titles" localSheetId="7">'Phòng 301-1 Nhà E'!$1:$7</definedName>
    <definedName name="_xlnm.Print_Titles" localSheetId="8">'Phòng 301-2 Nhà E'!$1:$7</definedName>
    <definedName name="_xlnm.Print_Titles" localSheetId="9">'Phòng 304-1 Nhà E'!$1:$7</definedName>
    <definedName name="_xlnm.Print_Titles" localSheetId="10">'Phòng 304-2 Nhà E'!$1:$7</definedName>
    <definedName name="_xlnm.Print_Titles" localSheetId="11">'Phòng 401 Nhà E'!$1:$7</definedName>
    <definedName name="_xlnm.Print_Titles" localSheetId="12">'Phòng 402 Nhà E'!$1:$7</definedName>
    <definedName name="_xlnm.Print_Titles" localSheetId="13">'Phòng 404 Nhà E'!$1:$7</definedName>
    <definedName name="_xlnm.Print_Titles" localSheetId="14">'Phòng 405 Nhà E'!$1:$7</definedName>
    <definedName name="_xlnm.Print_Titles" localSheetId="20">'Phòng 501 Nhà F'!$1:$7</definedName>
    <definedName name="_xlnm.Print_Titles" localSheetId="15">'Phòng 501-1 Nhà E'!$1:$7</definedName>
    <definedName name="_xlnm.Print_Titles" localSheetId="16">'Phòng 501-2 Nhà E'!$1:$7</definedName>
    <definedName name="_xlnm.Print_Titles" localSheetId="21">'Phòng 502 Nhà F'!$1:$7</definedName>
    <definedName name="_xlnm.Print_Titles" localSheetId="22">'Phòng 503 Nhà F'!$1:$7</definedName>
    <definedName name="_xlnm.Print_Titles" localSheetId="17">'Phòng 504-1 Nhà E'!$1:$7</definedName>
    <definedName name="_xlnm.Print_Titles" localSheetId="18">'Phòng 504-2 Nhà E'!$1:$7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<sst xmlns="http://schemas.openxmlformats.org/spreadsheetml/2006/main" count="12578" uniqueCount="669">
  <si>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</si>
  <si>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</si>
  <si>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</si>
  <si>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</si>
  <si>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</si>
  <si>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</si>
  <si>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</si>
  <si>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</si>
  <si>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</si>
  <si>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</si>
  <si>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</si>
  <si>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</si>
  <si>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</si>
  <si>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</si>
  <si>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</si>
  <si>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</si>
  <si>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</si>
  <si>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</si>
  <si>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</si>
  <si>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</si>
  <si>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</si>
  <si>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</si>
  <si>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</si>
  <si>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</si>
  <si>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</si>
  <si>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</si>
  <si>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</si>
  <si>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</si>
  <si>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</si>
  <si>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</si>
  <si>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</si>
  <si>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</si>
  <si>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</si>
  <si>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</si>
  <si>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</si>
  <si>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</si>
  <si>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</si>
  <si>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</si>
  <si>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</si>
  <si>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</si>
  <si>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</si>
  <si>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</si>
  <si>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</si>
  <si>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</si>
  <si>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</si>
  <si>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</si>
  <si>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</si>
  <si>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</si>
  <si>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</si>
  <si>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</si>
  <si>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</si>
  <si>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</si>
  <si>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</si>
  <si>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</si>
  <si>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</si>
  <si>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</si>
  <si>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</si>
  <si>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</si>
  <si>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</si>
  <si>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</si>
  <si>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</si>
  <si>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</si>
  <si>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</si>
  <si>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</si>
  <si>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</si>
  <si>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</si>
  <si>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</si>
  <si>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</si>
  <si>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</si>
  <si>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</si>
  <si>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</si>
  <si>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</si>
  <si>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</si>
  <si>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</si>
  <si>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</si>
  <si>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Hòa</t>
  </si>
  <si>
    <t>Vân</t>
  </si>
  <si>
    <t>Nhi</t>
  </si>
  <si>
    <t>Linh</t>
  </si>
  <si>
    <t>Thảo</t>
  </si>
  <si>
    <t>Hiền</t>
  </si>
  <si>
    <t>Quyên</t>
  </si>
  <si>
    <t>Thủy</t>
  </si>
  <si>
    <t>Nữ</t>
  </si>
  <si>
    <t>Nguyễn Thị Thanh</t>
  </si>
  <si>
    <t>Nguyễn Huy</t>
  </si>
  <si>
    <t>Lê Thị</t>
  </si>
  <si>
    <t>Đà Nẵng</t>
  </si>
  <si>
    <t/>
  </si>
  <si>
    <t>Trần Trung Mai</t>
  </si>
  <si>
    <t xml:space="preserve">      LẬP BẢNG                 GIÁM THỊ            GIÁM KHẢO 1            GIÁM KHẢO 2                TT KHẢO THÍ</t>
  </si>
  <si>
    <t>Lê Thị Thu</t>
  </si>
  <si>
    <t>Giang</t>
  </si>
  <si>
    <t>Trâm</t>
  </si>
  <si>
    <t>Hương</t>
  </si>
  <si>
    <t>Vy</t>
  </si>
  <si>
    <t>Anh</t>
  </si>
  <si>
    <t>Ly</t>
  </si>
  <si>
    <t>Nguyễn Thị Minh</t>
  </si>
  <si>
    <t>Tâm</t>
  </si>
  <si>
    <t>Tuấn</t>
  </si>
  <si>
    <t>Hà</t>
  </si>
  <si>
    <t>Phúc</t>
  </si>
  <si>
    <t>Khánh</t>
  </si>
  <si>
    <t>Ngân</t>
  </si>
  <si>
    <t>Ngọc</t>
  </si>
  <si>
    <t>Ny</t>
  </si>
  <si>
    <t>Thịnh</t>
  </si>
  <si>
    <t>Nam</t>
  </si>
  <si>
    <t>Việt</t>
  </si>
  <si>
    <t>Nguyễn Hữu</t>
  </si>
  <si>
    <t>Nguyệt</t>
  </si>
  <si>
    <t>Yến</t>
  </si>
  <si>
    <t>Hồ Xuân</t>
  </si>
  <si>
    <t>Trang</t>
  </si>
  <si>
    <t>Sương</t>
  </si>
  <si>
    <t>Mai</t>
  </si>
  <si>
    <t>Thanh</t>
  </si>
  <si>
    <t>Thương</t>
  </si>
  <si>
    <t>Uyên</t>
  </si>
  <si>
    <t>Trần Thị Thu</t>
  </si>
  <si>
    <t>Châu</t>
  </si>
  <si>
    <t>Võ Thị</t>
  </si>
  <si>
    <t>Thuận</t>
  </si>
  <si>
    <t>Nguyễn Thị</t>
  </si>
  <si>
    <t>Vũ</t>
  </si>
  <si>
    <t>Đặng Công</t>
  </si>
  <si>
    <t>Trân</t>
  </si>
  <si>
    <t>My</t>
  </si>
  <si>
    <t>Nguyễn Thị Mỹ</t>
  </si>
  <si>
    <t>Phương</t>
  </si>
  <si>
    <t>Bình</t>
  </si>
  <si>
    <t>Nguyễn Thị Kim</t>
  </si>
  <si>
    <t>Phú</t>
  </si>
  <si>
    <t>Dung</t>
  </si>
  <si>
    <t>Dương</t>
  </si>
  <si>
    <t>Diễm</t>
  </si>
  <si>
    <t>Hoa</t>
  </si>
  <si>
    <t>Huệ</t>
  </si>
  <si>
    <t>Lan</t>
  </si>
  <si>
    <t>Nga</t>
  </si>
  <si>
    <t>Nhung</t>
  </si>
  <si>
    <t>Lê Phương</t>
  </si>
  <si>
    <t>Tuyết</t>
  </si>
  <si>
    <t>Lương</t>
  </si>
  <si>
    <t>Cúc</t>
  </si>
  <si>
    <t>Huyền</t>
  </si>
  <si>
    <t>Loan</t>
  </si>
  <si>
    <t>Lý</t>
  </si>
  <si>
    <t>Phượng</t>
  </si>
  <si>
    <t>Thúy</t>
  </si>
  <si>
    <t>Huỳnh</t>
  </si>
  <si>
    <t>Vi</t>
  </si>
  <si>
    <t>Hằng</t>
  </si>
  <si>
    <t>Hồng</t>
  </si>
  <si>
    <t>Lệ</t>
  </si>
  <si>
    <t>Nguyễn Ngọc</t>
  </si>
  <si>
    <t>Quỳnh</t>
  </si>
  <si>
    <t>Tú</t>
  </si>
  <si>
    <t>Tùng</t>
  </si>
  <si>
    <t>Nhật</t>
  </si>
  <si>
    <t>Thắm</t>
  </si>
  <si>
    <t>Ánh</t>
  </si>
  <si>
    <t>Cường</t>
  </si>
  <si>
    <t>Xuân</t>
  </si>
  <si>
    <t>Bảo</t>
  </si>
  <si>
    <t>Danh</t>
  </si>
  <si>
    <t>An</t>
  </si>
  <si>
    <t>Chinh</t>
  </si>
  <si>
    <t>Duyên</t>
  </si>
  <si>
    <t>Hạnh</t>
  </si>
  <si>
    <t>Đào</t>
  </si>
  <si>
    <t>Giao</t>
  </si>
  <si>
    <t>Nhân</t>
  </si>
  <si>
    <t>Oanh</t>
  </si>
  <si>
    <t>Tiên</t>
  </si>
  <si>
    <t>Tín</t>
  </si>
  <si>
    <t>Trinh</t>
  </si>
  <si>
    <t>Thi</t>
  </si>
  <si>
    <t>Hạ</t>
  </si>
  <si>
    <t>Quý</t>
  </si>
  <si>
    <t>Hân</t>
  </si>
  <si>
    <t>Hiếu</t>
  </si>
  <si>
    <t>Thắng</t>
  </si>
  <si>
    <t>Đan</t>
  </si>
  <si>
    <t>Diệu</t>
  </si>
  <si>
    <t>Trường</t>
  </si>
  <si>
    <t>Phạm Hồng</t>
  </si>
  <si>
    <t>Bích</t>
  </si>
  <si>
    <t>Thư</t>
  </si>
  <si>
    <t>Hoài</t>
  </si>
  <si>
    <t>Mi</t>
  </si>
  <si>
    <t>Na</t>
  </si>
  <si>
    <t>Như</t>
  </si>
  <si>
    <t>Trúc</t>
  </si>
  <si>
    <t>Viên</t>
  </si>
  <si>
    <t>Yên</t>
  </si>
  <si>
    <t>Mỹ</t>
  </si>
  <si>
    <t>Hào</t>
  </si>
  <si>
    <t>Tình</t>
  </si>
  <si>
    <t>Chung</t>
  </si>
  <si>
    <t>Hiệp</t>
  </si>
  <si>
    <t>Nguyễn Thị Hồng</t>
  </si>
  <si>
    <t>Trọng</t>
  </si>
  <si>
    <t>Ái</t>
  </si>
  <si>
    <t>Ý</t>
  </si>
  <si>
    <t>Phấn</t>
  </si>
  <si>
    <t>Tuân</t>
  </si>
  <si>
    <t>Huỳnh Minh</t>
  </si>
  <si>
    <t>Trần Anh</t>
  </si>
  <si>
    <t>Diệp</t>
  </si>
  <si>
    <t>Nguyễn Bảo</t>
  </si>
  <si>
    <t>Huỳnh Yến</t>
  </si>
  <si>
    <t>Tuyền</t>
  </si>
  <si>
    <t>Sự</t>
  </si>
  <si>
    <t>Nguyễn Hoài</t>
  </si>
  <si>
    <t>Nguyễn Thu</t>
  </si>
  <si>
    <t>Triều</t>
  </si>
  <si>
    <t>Hồ Anh</t>
  </si>
  <si>
    <t>Ni</t>
  </si>
  <si>
    <t>Nhàn</t>
  </si>
  <si>
    <t>Hợp</t>
  </si>
  <si>
    <t>Trần Như</t>
  </si>
  <si>
    <t>Chi</t>
  </si>
  <si>
    <t>Lê Quang</t>
  </si>
  <si>
    <t>Nguyễn Quỳnh</t>
  </si>
  <si>
    <t>Nguyễn Quang</t>
  </si>
  <si>
    <t>Nguyễn Khánh</t>
  </si>
  <si>
    <t>Lê Hồng</t>
  </si>
  <si>
    <t>Vỹ</t>
  </si>
  <si>
    <t>Hà Minh</t>
  </si>
  <si>
    <t>Vĩ</t>
  </si>
  <si>
    <t>Sen</t>
  </si>
  <si>
    <t>Nguyễn Thúy</t>
  </si>
  <si>
    <t>Lê Kim</t>
  </si>
  <si>
    <t>Nguyễn Phương</t>
  </si>
  <si>
    <t>Trần Ngọc</t>
  </si>
  <si>
    <t>Nguyễn Thị Tuyết</t>
  </si>
  <si>
    <t>Tiền</t>
  </si>
  <si>
    <t>Dư</t>
  </si>
  <si>
    <t>Hoàng Linh</t>
  </si>
  <si>
    <t>Nguyễn Thảo</t>
  </si>
  <si>
    <t>Mỵ</t>
  </si>
  <si>
    <t>Lê Thành</t>
  </si>
  <si>
    <t>Ninh</t>
  </si>
  <si>
    <t>Nguyễn Văn</t>
  </si>
  <si>
    <t>Đặng Tú</t>
  </si>
  <si>
    <t>Hoanh</t>
  </si>
  <si>
    <t>Hết</t>
  </si>
  <si>
    <t>Len</t>
  </si>
  <si>
    <t>Lĩnh</t>
  </si>
  <si>
    <t>Ngô Minh</t>
  </si>
  <si>
    <t>Phạm Thị Thanh</t>
  </si>
  <si>
    <t>Gấm</t>
  </si>
  <si>
    <t>Phạm Khánh</t>
  </si>
  <si>
    <t>Lựu</t>
  </si>
  <si>
    <t>Chu</t>
  </si>
  <si>
    <t>Huỳnh Thị</t>
  </si>
  <si>
    <t>Lê Mỹ</t>
  </si>
  <si>
    <t>Tiếp</t>
  </si>
  <si>
    <t>Lê Thị Vân</t>
  </si>
  <si>
    <t>Lê Bích</t>
  </si>
  <si>
    <t>Phùng Thị</t>
  </si>
  <si>
    <t>Phạm Thu</t>
  </si>
  <si>
    <t>Trần Thị</t>
  </si>
  <si>
    <t>Nguyễn Thị Bích</t>
  </si>
  <si>
    <t>Lê Viết</t>
  </si>
  <si>
    <t>Hoàng Thị</t>
  </si>
  <si>
    <t>Thái Bình</t>
  </si>
  <si>
    <t>Võ Thị Bích</t>
  </si>
  <si>
    <t>Nguyễn Thị Tố</t>
  </si>
  <si>
    <t>Nguyễn Thị Như</t>
  </si>
  <si>
    <t>Nguyễn Nho</t>
  </si>
  <si>
    <t>Nguyễn Thị Ngọc</t>
  </si>
  <si>
    <t>Phạm Thị Ngọc</t>
  </si>
  <si>
    <t>Trần Thị Thúy</t>
  </si>
  <si>
    <t>Trương Thị</t>
  </si>
  <si>
    <t>Nguyễn Huỳnh</t>
  </si>
  <si>
    <t>Trần Thị Quỳnh</t>
  </si>
  <si>
    <t>Bùi Minh</t>
  </si>
  <si>
    <t>Lê Thị Mỹ</t>
  </si>
  <si>
    <t>Nguyễn Thị Thảo</t>
  </si>
  <si>
    <t>Lê Thị Bích</t>
  </si>
  <si>
    <t>Đỗ Thị Thanh</t>
  </si>
  <si>
    <t>Nguyễn Thị Hoài</t>
  </si>
  <si>
    <t>Trần Huyền</t>
  </si>
  <si>
    <t>Huỳnh Công</t>
  </si>
  <si>
    <t>Võ Quỳnh</t>
  </si>
  <si>
    <t>Phan Thị Trà</t>
  </si>
  <si>
    <t>Hồ Thị Khánh</t>
  </si>
  <si>
    <t>Bùi Anh</t>
  </si>
  <si>
    <t>Trần Châu</t>
  </si>
  <si>
    <t>Lưu Thanh</t>
  </si>
  <si>
    <t>K24NTQ</t>
  </si>
  <si>
    <t>K25NTQ</t>
  </si>
  <si>
    <t>Đoàn Nhật</t>
  </si>
  <si>
    <t>Trương Mỹ</t>
  </si>
  <si>
    <t>Phan Huyền</t>
  </si>
  <si>
    <t>Phan Thị Ngọc</t>
  </si>
  <si>
    <t>La Quang</t>
  </si>
  <si>
    <t>Bùi Thị Thùy</t>
  </si>
  <si>
    <t>Lê Thị Hoài</t>
  </si>
  <si>
    <t>Trần Thị Lan</t>
  </si>
  <si>
    <t>Nguyễn Thị Yến</t>
  </si>
  <si>
    <t>Lê Thị Thanh</t>
  </si>
  <si>
    <t>Trần Thị Thanh</t>
  </si>
  <si>
    <t>Trần Thị Ngọc</t>
  </si>
  <si>
    <t>Phạm Thị Mỹ</t>
  </si>
  <si>
    <t>Võ Thị Thu</t>
  </si>
  <si>
    <t>Nguyễn Thị Phương</t>
  </si>
  <si>
    <t>Nguyễn Thị Hoàng</t>
  </si>
  <si>
    <t>Văn Thị Ly</t>
  </si>
  <si>
    <t>Võ Thị Phương</t>
  </si>
  <si>
    <t>NGÀY SINH</t>
  </si>
  <si>
    <t>NƠI SINH</t>
  </si>
  <si>
    <t>GIỚI TÍNH</t>
  </si>
  <si>
    <t>SỐ TỜ</t>
  </si>
  <si>
    <t>P.1</t>
  </si>
  <si>
    <t>Quảng Nam</t>
  </si>
  <si>
    <t>Nghệ An</t>
  </si>
  <si>
    <t>Quảng Ngãi</t>
  </si>
  <si>
    <t>Quảng Trị</t>
  </si>
  <si>
    <t>Đắk Lắk</t>
  </si>
  <si>
    <t>Hồ Chí Minh</t>
  </si>
  <si>
    <t>Hà Tĩnh</t>
  </si>
  <si>
    <t>Yên Bái</t>
  </si>
  <si>
    <t>Quảng Bình</t>
  </si>
  <si>
    <t>Bình Định</t>
  </si>
  <si>
    <t>Kon Tum</t>
  </si>
  <si>
    <t>Thừa Thiên Huế</t>
  </si>
  <si>
    <t>Gia Lai</t>
  </si>
  <si>
    <t>HỘI ĐỒNG TỐT NGHIỆP</t>
  </si>
  <si>
    <t>TRƯỜNG ĐẠI HỌC DUY TÂN</t>
  </si>
  <si>
    <t>Số SV dự thi : ......... Số SV vắng thi : .......... Số bài :.......... Số tờ : .......... Số SV đình chỉ : ...........</t>
  </si>
  <si>
    <t xml:space="preserve">      GIÁM THỊ THỨ NHẤT                           GIÁM THỊ THỨ HAI                               TRƯỞNG BAN COI THI</t>
  </si>
  <si>
    <t>Nguyễn Ngọc Thanh</t>
  </si>
  <si>
    <t>Lê Thị Hồng</t>
  </si>
  <si>
    <t>Bùi Thị</t>
  </si>
  <si>
    <t>Ninh Thuận</t>
  </si>
  <si>
    <t>Phú Yên</t>
  </si>
  <si>
    <t>Trần Thị Luyến</t>
  </si>
  <si>
    <t>Nguyễn Hà Bình</t>
  </si>
  <si>
    <t>Hoàng Thị Nam</t>
  </si>
  <si>
    <t>Lê Nguyễn Việt</t>
  </si>
  <si>
    <t>Lê Thị Tú</t>
  </si>
  <si>
    <t>Hoàng Thị Kiều</t>
  </si>
  <si>
    <t>Nguyễn Thị Vân</t>
  </si>
  <si>
    <t>Phạm Thị Kim</t>
  </si>
  <si>
    <t>Dương Thị Ngọc</t>
  </si>
  <si>
    <t>Lê Hoàng Việt</t>
  </si>
  <si>
    <t>Mạc Thị Hồng</t>
  </si>
  <si>
    <t>Mai Thị Kiêm</t>
  </si>
  <si>
    <t>Nguyễn Thị Thũy</t>
  </si>
  <si>
    <t>Lương Thị Kiều</t>
  </si>
  <si>
    <t>Ngô Thị Ngọc</t>
  </si>
  <si>
    <t>Lê Thị Hoàng</t>
  </si>
  <si>
    <t>Đặng Thị</t>
  </si>
  <si>
    <t>Kiều Thị Lệ</t>
  </si>
  <si>
    <t>Lê Thị Thùy</t>
  </si>
  <si>
    <t>Trần Lương Thanh</t>
  </si>
  <si>
    <t>Trà Thị</t>
  </si>
  <si>
    <t>Trần Mai Anh</t>
  </si>
  <si>
    <t>Huỳnh Thị Hồng</t>
  </si>
  <si>
    <t>Trần Thị Hương</t>
  </si>
  <si>
    <t>Phạm Thị Lệ</t>
  </si>
  <si>
    <t>Nguyễn Thị Hương</t>
  </si>
  <si>
    <t>Võ Thị Việt</t>
  </si>
  <si>
    <t>Nguyễn Thị Thu</t>
  </si>
  <si>
    <t>Tô Thị Ngọc</t>
  </si>
  <si>
    <t>Đặng Thị Như</t>
  </si>
  <si>
    <t>Dương Nguyễn Hồng</t>
  </si>
  <si>
    <t>Trần Thị Hồng</t>
  </si>
  <si>
    <t>Lương Thị Thanh</t>
  </si>
  <si>
    <t>Mai Thị Quế</t>
  </si>
  <si>
    <t>Võ Thị Ngọc</t>
  </si>
  <si>
    <t>Phạm Thị Thu</t>
  </si>
  <si>
    <t>Đặng Thị Lê</t>
  </si>
  <si>
    <t>Ngô Thị Mỹ</t>
  </si>
  <si>
    <t>Vương Thị Túy</t>
  </si>
  <si>
    <t>Đắk Nông</t>
  </si>
  <si>
    <t>Trần Lệ Kiều</t>
  </si>
  <si>
    <t>Bùi Thị Thu</t>
  </si>
  <si>
    <t>Đặng Thị Kim</t>
  </si>
  <si>
    <t>Lương Thị Minh</t>
  </si>
  <si>
    <t>Nguyễn Thị Khánh</t>
  </si>
  <si>
    <t>Bùi Nguyễn Ngọc</t>
  </si>
  <si>
    <t>Trần Ngụy Nhật</t>
  </si>
  <si>
    <t>Dương Thị</t>
  </si>
  <si>
    <t>Cao Ngọc Khánh</t>
  </si>
  <si>
    <t>Thanh Hóa</t>
  </si>
  <si>
    <t>Hồ Văn</t>
  </si>
  <si>
    <t>Nguyễn Nhị Quỳnh</t>
  </si>
  <si>
    <t>Hồ Thị Mỹ</t>
  </si>
  <si>
    <t>Phan Thị</t>
  </si>
  <si>
    <t>Tô Thị Huyền</t>
  </si>
  <si>
    <t>Hồ Thị</t>
  </si>
  <si>
    <t>Lê Thị Diệu</t>
  </si>
  <si>
    <t>Mai Thị Mỹ</t>
  </si>
  <si>
    <t>Võ Thị Thùy</t>
  </si>
  <si>
    <t>Nguyễn Thị Thão</t>
  </si>
  <si>
    <t>Hồ Thị Hồng</t>
  </si>
  <si>
    <t>Đỗ Thị Bích</t>
  </si>
  <si>
    <t>Trần Thị Hiền</t>
  </si>
  <si>
    <t>Đỗ Thị Tuyết</t>
  </si>
  <si>
    <t>Nguyễn Thị My</t>
  </si>
  <si>
    <t>Lê Thị Khánh</t>
  </si>
  <si>
    <t>Nguyễn Thị Trúc</t>
  </si>
  <si>
    <t>Phan Thị Khánh</t>
  </si>
  <si>
    <t>Huỳnh Nguyễn Ý</t>
  </si>
  <si>
    <t>Bùi Thị Ngọc</t>
  </si>
  <si>
    <t>Lê Thị Tuyết</t>
  </si>
  <si>
    <t>Đỗ Thị</t>
  </si>
  <si>
    <t>Nguyễn Thị Trà</t>
  </si>
  <si>
    <t>Đỗ Thị Thảo</t>
  </si>
  <si>
    <t>Tăng Thị Quỳnh</t>
  </si>
  <si>
    <t>Mai Nguyễn Trà</t>
  </si>
  <si>
    <t>Phan Đỗ Diệu</t>
  </si>
  <si>
    <t>Phạm Thị</t>
  </si>
  <si>
    <t xml:space="preserve">Lê </t>
  </si>
  <si>
    <t>Hải Dương</t>
  </si>
  <si>
    <t>Phạm Thị Quỳnh</t>
  </si>
  <si>
    <t>Hà Nguyễn Xuân</t>
  </si>
  <si>
    <t>Huỳnh Thị Thanh</t>
  </si>
  <si>
    <t>Dương Thị Phương</t>
  </si>
  <si>
    <t>Cái Kim</t>
  </si>
  <si>
    <t>Nguyễn Thị Bảo</t>
  </si>
  <si>
    <t>Trương Thị Bích</t>
  </si>
  <si>
    <t>Trần Thị Ánh</t>
  </si>
  <si>
    <t>Trần Thị Bích</t>
  </si>
  <si>
    <t>Lê Thị Ánh</t>
  </si>
  <si>
    <t>Phan Thị Thục</t>
  </si>
  <si>
    <t>Trần Đặng Phương</t>
  </si>
  <si>
    <t>Hà Giang</t>
  </si>
  <si>
    <t>Trần Thị Nguyệt</t>
  </si>
  <si>
    <t>Bùi Thị Thảo</t>
  </si>
  <si>
    <t>Trương Thị Ngọc</t>
  </si>
  <si>
    <t>Trần Thị Mỹ</t>
  </si>
  <si>
    <t>Lê Thị Ý</t>
  </si>
  <si>
    <t>Bùi Thị Uyễn</t>
  </si>
  <si>
    <t>Ngô Uyển</t>
  </si>
  <si>
    <t>Hồ Lê Phương</t>
  </si>
  <si>
    <t>Trần Thị Tuyết</t>
  </si>
  <si>
    <t>Nông Thúy</t>
  </si>
  <si>
    <t>Huỳnh Thị Yến</t>
  </si>
  <si>
    <t>Ngô Thị Tuyết</t>
  </si>
  <si>
    <t>Nguyễn Nguyệt Giáng</t>
  </si>
  <si>
    <t>Văn Thị Thuỳ</t>
  </si>
  <si>
    <t>Lưu Thị Hoàng</t>
  </si>
  <si>
    <t>Võ Thị Kiều</t>
  </si>
  <si>
    <t>Đinh Thị Hồng</t>
  </si>
  <si>
    <t>Nguyễn Trương Thiên</t>
  </si>
  <si>
    <t>Võ Thị Tuyết</t>
  </si>
  <si>
    <t>Vũ Thị</t>
  </si>
  <si>
    <t>Tạ Thị Kim</t>
  </si>
  <si>
    <t>Đặng Thị Thu</t>
  </si>
  <si>
    <t>Nguyễn Thị Quỳnh</t>
  </si>
  <si>
    <t>Đoàn Thị Diễm</t>
  </si>
  <si>
    <t>Trương Thị Thu</t>
  </si>
  <si>
    <t>Bùi Thị Hà</t>
  </si>
  <si>
    <t>Mai Thị</t>
  </si>
  <si>
    <t>Nguyễn Thị Cẩm</t>
  </si>
  <si>
    <t>Võ Trung</t>
  </si>
  <si>
    <t>Dương Thị Ánh</t>
  </si>
  <si>
    <t>Bùi Thị Hoài</t>
  </si>
  <si>
    <t>Phạm Thị Phương</t>
  </si>
  <si>
    <t>Bùi Thị Thanh</t>
  </si>
  <si>
    <t>Trương Thị Hiếu</t>
  </si>
  <si>
    <t>Lâm Lê</t>
  </si>
  <si>
    <t>Đoàn Thị Thạch</t>
  </si>
  <si>
    <t>Đỗ Thị Thiên</t>
  </si>
  <si>
    <t>Hồ Thị Phương</t>
  </si>
  <si>
    <t>Đỗ Nguyễn Cường</t>
  </si>
  <si>
    <t>Nguyễn Thị Út</t>
  </si>
  <si>
    <t>Phan Thị Mỹ</t>
  </si>
  <si>
    <t>Đỗ Thị Minh</t>
  </si>
  <si>
    <t>Cao Thị Thu</t>
  </si>
  <si>
    <t>Lương Thị</t>
  </si>
  <si>
    <t>Lê Thị Như</t>
  </si>
  <si>
    <t>Lâm Đồng</t>
  </si>
  <si>
    <t>Rơ Lan</t>
  </si>
  <si>
    <t>Dương Thị Minh</t>
  </si>
  <si>
    <t>Nguyễn Ngọc Anh</t>
  </si>
  <si>
    <t>Nguyễn Thị Hồ Hải</t>
  </si>
  <si>
    <t>Huỳnh Thị Kiều</t>
  </si>
  <si>
    <t>Huỳnh Thị Huyền</t>
  </si>
  <si>
    <t>Lê Hà Kiều</t>
  </si>
  <si>
    <t>Mai Huỳnh Ngọc</t>
  </si>
  <si>
    <t>Đào Thị Huyền</t>
  </si>
  <si>
    <t>Nguyễn Thị Kiều</t>
  </si>
  <si>
    <t>Hoàng Thị Minh</t>
  </si>
  <si>
    <t>Đặng Thị Mỹ</t>
  </si>
  <si>
    <t>Lê Đỗ Tố</t>
  </si>
  <si>
    <t>Lê Đào Phương</t>
  </si>
  <si>
    <t>Từ Thị Kiều</t>
  </si>
  <si>
    <t>Trịnh Thùy</t>
  </si>
  <si>
    <t>Trương Tố</t>
  </si>
  <si>
    <t>Nguyễn Huỳnh Thanh</t>
  </si>
  <si>
    <t>Hồ Đỗ Đan</t>
  </si>
  <si>
    <t>Lộc Thị Phương</t>
  </si>
  <si>
    <t>Đào Thị Tú</t>
  </si>
  <si>
    <t>Đoàn Thị Thu</t>
  </si>
  <si>
    <t>Lương Thị Tú</t>
  </si>
  <si>
    <t>Hoàng Thị Hải</t>
  </si>
  <si>
    <t>Nguyễn Thị Thúy</t>
  </si>
  <si>
    <t>Lê Bá Tường</t>
  </si>
  <si>
    <t>Phan Hà Nhật</t>
  </si>
  <si>
    <t>Lê Phan Tường</t>
  </si>
  <si>
    <t>Nguyễn Thị Toại</t>
  </si>
  <si>
    <t>Võ Trần Khắc</t>
  </si>
  <si>
    <t>Phạm Thị Tường</t>
  </si>
  <si>
    <t>Đặng Thị Triệu</t>
  </si>
  <si>
    <t>Tiêu Bảo</t>
  </si>
  <si>
    <t>Đỗ Thị Hồng</t>
  </si>
  <si>
    <t>Trương Phan Kiều</t>
  </si>
  <si>
    <t>Đinh Thị Huyền</t>
  </si>
  <si>
    <t>Huỳnh Thị Tỵ</t>
  </si>
  <si>
    <t>Trương Thị Như</t>
  </si>
  <si>
    <t>Nguyễn Tạ Kim</t>
  </si>
  <si>
    <t>Trần Vĩ Quế</t>
  </si>
  <si>
    <t>Vương An</t>
  </si>
  <si>
    <t>Võ Thị Hoàng</t>
  </si>
  <si>
    <t>Phan Thị Kim</t>
  </si>
  <si>
    <t>Lê Nguyễn Ngọc</t>
  </si>
  <si>
    <t>Đinh Thị Thảo</t>
  </si>
  <si>
    <t>Huỳnh Thị Thiên</t>
  </si>
  <si>
    <t>Cù Thị Kim</t>
  </si>
  <si>
    <t>Hồ Thị Thu</t>
  </si>
  <si>
    <t>Đoàn Thị Mỵ</t>
  </si>
  <si>
    <t>Lê Thị Kim</t>
  </si>
  <si>
    <t>Nguyễn Thị Lệ</t>
  </si>
  <si>
    <t>Huỳnh Thị Diễm</t>
  </si>
  <si>
    <t>Võ Nguyễn Ngọc</t>
  </si>
  <si>
    <t>Đinh Thị Diệu</t>
  </si>
  <si>
    <t>Ngô Ngọc Bích</t>
  </si>
  <si>
    <t>Huỳnh Thị Khánh</t>
  </si>
  <si>
    <t>Thái Thị Thanh</t>
  </si>
  <si>
    <t>Trịnh Võ Hoàn</t>
  </si>
  <si>
    <t>Đồng Nai</t>
  </si>
  <si>
    <t>Trương Thị Thúy</t>
  </si>
  <si>
    <t>Lê Phương Bảo</t>
  </si>
  <si>
    <t>Lưu Thị Kim</t>
  </si>
  <si>
    <t>Đoàn Nguyễn Hoài</t>
  </si>
  <si>
    <t>Trần Thị Thí</t>
  </si>
  <si>
    <t>Bắc Giang</t>
  </si>
  <si>
    <t>Võ Thị Hồng</t>
  </si>
  <si>
    <t>Trần Nguyên Hồng</t>
  </si>
  <si>
    <t>Lê Thị Cẩm</t>
  </si>
  <si>
    <t>Võ Bích</t>
  </si>
  <si>
    <t>Hoàng Thị Vũ</t>
  </si>
  <si>
    <t>Bùi Hoàng</t>
  </si>
  <si>
    <t>Đỗ Thị Cẩm</t>
  </si>
  <si>
    <t>Bùi Thu</t>
  </si>
  <si>
    <t>Nguyễn Ngọc Bảo</t>
  </si>
  <si>
    <t>Trần Thị Đức</t>
  </si>
  <si>
    <t>Huỳnh Thị Cẩm</t>
  </si>
  <si>
    <t>Hoàng Thị Hồng</t>
  </si>
  <si>
    <t>Võ Thị Cẩm</t>
  </si>
  <si>
    <t>Nguyễn Minh Anh</t>
  </si>
  <si>
    <t>Ngô Thị Ánh</t>
  </si>
  <si>
    <t>Phạm Nguyễn Thanh</t>
  </si>
  <si>
    <t>Nguyễn Thị Phúc</t>
  </si>
  <si>
    <t>Nông Thị Phương</t>
  </si>
  <si>
    <t>Nguyễn Phạm Nguyên</t>
  </si>
  <si>
    <t>Mai Dương Quỳnh</t>
  </si>
  <si>
    <t>Nguyễn Phạm Thu</t>
  </si>
  <si>
    <t>Bùi Thị Quỳnh</t>
  </si>
  <si>
    <t>Nguyễn Thị Thùy</t>
  </si>
  <si>
    <t>Huỳnh Thị Ngọc</t>
  </si>
  <si>
    <t>Phạm Hoàng Thảo</t>
  </si>
  <si>
    <t>Huỳnh Nguyễn Quỳnh</t>
  </si>
  <si>
    <t>Mai Thị Tường</t>
  </si>
  <si>
    <t>Huỳnh Thị Thùy</t>
  </si>
  <si>
    <t>Ngô Thị Thu</t>
  </si>
  <si>
    <t>Đinh Thị Thúy</t>
  </si>
  <si>
    <t>Hồ Kỳ</t>
  </si>
  <si>
    <t>Phạm Châu Hưng</t>
  </si>
  <si>
    <t>Bùi Thị Tường</t>
  </si>
  <si>
    <t>Trần Thị Nhật</t>
  </si>
  <si>
    <t>131 Nhà A</t>
  </si>
  <si>
    <t>205 Nhà E</t>
  </si>
  <si>
    <t>301/1 Nhà E</t>
  </si>
  <si>
    <t>301/2 Nhà E</t>
  </si>
  <si>
    <t>304/1 Nhà E</t>
  </si>
  <si>
    <t>304/2 Nhà E</t>
  </si>
  <si>
    <t>401 Nhà E</t>
  </si>
  <si>
    <t>402 Nhà E</t>
  </si>
  <si>
    <t>404 Nhà E</t>
  </si>
  <si>
    <t>405 Nhà E</t>
  </si>
  <si>
    <t>501/1 Nhà E</t>
  </si>
  <si>
    <t>501/2 Nhà E</t>
  </si>
  <si>
    <t>504/1 Nhà E</t>
  </si>
  <si>
    <t>504/2 Nhà E</t>
  </si>
  <si>
    <t>201 Nhà F</t>
  </si>
  <si>
    <t>501 Nhà F</t>
  </si>
  <si>
    <t>502 Nhà F</t>
  </si>
  <si>
    <t>503 Nhà F</t>
  </si>
  <si>
    <t>KỲ THI TỐT NGHIỆP - ĐỢT THÁNG 06/2023</t>
  </si>
  <si>
    <t>131 Nhà A-427-26</t>
  </si>
  <si>
    <t>(CHUYÊN NGÀNH: NGÔN NGỮ TRUNG QUỐC)</t>
  </si>
  <si>
    <t>1/18</t>
  </si>
  <si>
    <t>427</t>
  </si>
  <si>
    <t>MÔN :Biên phiên dịch nâng cao (Tiếng Trung)* MÃ MÔN:CHI 495</t>
  </si>
  <si>
    <t>Thời gian:13h00 - Ngày 20/05/2023 - Phòng: 131 Nhà A - cơ sở:  HÒA KHÁNH NAM</t>
  </si>
  <si>
    <t>ENG-CHI 495-Suat 13h00 - Ngày 20/05/2023</t>
  </si>
  <si>
    <t>205 Nhà E-427-24</t>
  </si>
  <si>
    <t>2/18</t>
  </si>
  <si>
    <t>Thời gian:13h00 - Ngày 20/05/2023 - Phòng: 205 Nhà E - cơ sở:  HÒA KHÁNH NAM</t>
  </si>
  <si>
    <t>301/1 Nhà E-427-26</t>
  </si>
  <si>
    <t>3/18</t>
  </si>
  <si>
    <t>Thời gian:13h00 - Ngày 20/05/2023 - Phòng: 301/1 Nhà E - cơ sở:  HÒA KHÁNH NAM</t>
  </si>
  <si>
    <t>301/2 Nhà E-427-26</t>
  </si>
  <si>
    <t>4/18</t>
  </si>
  <si>
    <t>Thời gian:13h00 - Ngày 20/05/2023 - Phòng: 301/2 Nhà E - cơ sở:  HÒA KHÁNH NAM</t>
  </si>
  <si>
    <t>304/1 Nhà E-427-24</t>
  </si>
  <si>
    <t>5/18</t>
  </si>
  <si>
    <t>Thời gian:13h00 - Ngày 20/05/2023 - Phòng: 304/1 Nhà E - cơ sở:  HÒA KHÁNH NAM</t>
  </si>
  <si>
    <t>5/</t>
  </si>
  <si>
    <t>304/2 Nhà E-427-26</t>
  </si>
  <si>
    <t>6/18</t>
  </si>
  <si>
    <t>Thời gian:13h00 - Ngày 20/05/2023 - Phòng: 304/2 Nhà E - cơ sở:  HÒA KHÁNH NAM</t>
  </si>
  <si>
    <t>6/</t>
  </si>
  <si>
    <t>401 Nhà E-427-26</t>
  </si>
  <si>
    <t>7/18</t>
  </si>
  <si>
    <t>Thời gian:13h00 - Ngày 20/05/2023 - Phòng: 401 Nhà E - cơ sở:  HÒA KHÁNH NAM</t>
  </si>
  <si>
    <t>7/</t>
  </si>
  <si>
    <t>402 Nhà E-427-26</t>
  </si>
  <si>
    <t>8/18</t>
  </si>
  <si>
    <t>Thời gian:13h00 - Ngày 20/05/2023 - Phòng: 402 Nhà E - cơ sở:  HÒA KHÁNH NAM</t>
  </si>
  <si>
    <t>8/</t>
  </si>
  <si>
    <t>404 Nhà E-427-24</t>
  </si>
  <si>
    <t>9/18</t>
  </si>
  <si>
    <t>Thời gian:13h00 - Ngày 20/05/2023 - Phòng: 404 Nhà E - cơ sở:  HÒA KHÁNH NAM</t>
  </si>
  <si>
    <t>9/</t>
  </si>
  <si>
    <t>405 Nhà E-427-24</t>
  </si>
  <si>
    <t>10/18</t>
  </si>
  <si>
    <t>Thời gian:13h00 - Ngày 20/05/2023 - Phòng: 405 Nhà E - cơ sở:  HÒA KHÁNH NAM</t>
  </si>
  <si>
    <t>10/</t>
  </si>
  <si>
    <t>501/1 Nhà E-427-26</t>
  </si>
  <si>
    <t>11/18</t>
  </si>
  <si>
    <t>Thời gian:13h00 - Ngày 20/05/2023 - Phòng: 501/1 Nhà E - cơ sở:  HÒA KHÁNH NAM</t>
  </si>
  <si>
    <t>11/</t>
  </si>
  <si>
    <t>501/2 Nhà E-427-25</t>
  </si>
  <si>
    <t>12/18</t>
  </si>
  <si>
    <t>Thời gian:13h00 - Ngày 20/05/2023 - Phòng: 501/2 Nhà E - cơ sở:  HÒA KHÁNH NAM</t>
  </si>
  <si>
    <t>12/</t>
  </si>
  <si>
    <t>504/1 Nhà E-427-26</t>
  </si>
  <si>
    <t>13/18</t>
  </si>
  <si>
    <t>Thời gian:13h00 - Ngày 20/05/2023 - Phòng: 504/1 Nhà E - cơ sở:  HÒA KHÁNH NAM</t>
  </si>
  <si>
    <t>13/</t>
  </si>
  <si>
    <t>504/2 Nhà E-427-24</t>
  </si>
  <si>
    <t>14/18</t>
  </si>
  <si>
    <t>Thời gian:13h00 - Ngày 20/05/2023 - Phòng: 504/2 Nhà E - cơ sở:  HÒA KHÁNH NAM</t>
  </si>
  <si>
    <t>14/</t>
  </si>
  <si>
    <t>201 Nhà F-427-18</t>
  </si>
  <si>
    <t>15/18</t>
  </si>
  <si>
    <t>Thời gian:13h00 - Ngày 20/05/2023 - Phòng: 201 Nhà F - cơ sở:  HÒA KHÁNH NAM</t>
  </si>
  <si>
    <t>15/</t>
  </si>
  <si>
    <t>501 Nhà F-427-26</t>
  </si>
  <si>
    <t>16/18</t>
  </si>
  <si>
    <t>Thời gian:13h00 - Ngày 20/05/2023 - Phòng: 501 Nhà F - cơ sở:  HÒA KHÁNH NAM</t>
  </si>
  <si>
    <t>16/</t>
  </si>
  <si>
    <t>502 Nhà F-427-18</t>
  </si>
  <si>
    <t>17/18</t>
  </si>
  <si>
    <t>Thời gian:13h00 - Ngày 20/05/2023 - Phòng: 502 Nhà F - cơ sở:  HÒA KHÁNH NAM</t>
  </si>
  <si>
    <t>17/</t>
  </si>
  <si>
    <t>503 Nhà F-427-18</t>
  </si>
  <si>
    <t>18/18</t>
  </si>
  <si>
    <t>Thời gian:13h00 - Ngày 20/05/2023 - Phòng: 503 Nhà F - cơ sở:  HÒA KHÁNH NAM</t>
  </si>
  <si>
    <t>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</si>
</sst>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name val="Calibri"/>
      <family val="2"/>
      <scheme val="minor"/>
    </font>
    <font>
      <sz val="12"/>
      <color theme="0"/>
      <name val="Times New Roman"/>
      <family val="1"/>
    </font>
    <font>
      <sz val="9"/>
      <color theme="0"/>
      <name val="Times New Roman"/>
      <family val="1"/>
      <charset val="163"/>
    </font>
    <font>
      <sz val="11"/>
      <color theme="0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11"/>
      <color theme="1"/>
      <name val="Calibri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9">
    <xf numFmtId="0" fontId="0" fillId="0" borderId="0"/>
    <xf numFmtId="166" fontId="8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6" fillId="0" borderId="0"/>
    <xf numFmtId="184" fontId="47" fillId="0" borderId="0"/>
    <xf numFmtId="0" fontId="27" fillId="2" borderId="0"/>
    <xf numFmtId="0" fontId="28" fillId="2" borderId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29" fillId="2" borderId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30" fillId="0" borderId="0">
      <alignment wrapText="1"/>
    </xf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5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50" fillId="0" borderId="0" applyFont="0" applyFill="0" applyBorder="0" applyAlignment="0" applyProtection="0"/>
    <xf numFmtId="0" fontId="81" fillId="31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71" fillId="0" borderId="0"/>
    <xf numFmtId="0" fontId="31" fillId="0" borderId="0"/>
    <xf numFmtId="37" fontId="51" fillId="0" borderId="0"/>
    <xf numFmtId="0" fontId="52" fillId="0" borderId="0"/>
    <xf numFmtId="0" fontId="8" fillId="0" borderId="0" applyFill="0" applyBorder="0" applyAlignment="0"/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0" fontId="82" fillId="32" borderId="33" applyNumberFormat="0" applyAlignment="0" applyProtection="0"/>
    <xf numFmtId="0" fontId="53" fillId="0" borderId="0"/>
    <xf numFmtId="0" fontId="83" fillId="33" borderId="34" applyNumberFormat="0" applyAlignment="0" applyProtection="0"/>
    <xf numFmtId="165" fontId="2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2" fillId="0" borderId="0" applyFont="0" applyFill="0" applyBorder="0" applyAlignment="0" applyProtection="0"/>
    <xf numFmtId="171" fontId="32" fillId="0" borderId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32" fillId="0" borderId="0"/>
    <xf numFmtId="0" fontId="8" fillId="0" borderId="0" applyFont="0" applyFill="0" applyBorder="0" applyAlignment="0" applyProtection="0"/>
    <xf numFmtId="174" fontId="32" fillId="0" borderId="0"/>
    <xf numFmtId="0" fontId="8" fillId="0" borderId="0" applyFill="0" applyBorder="0" applyAlignment="0"/>
    <xf numFmtId="0" fontId="8" fillId="0" borderId="0" applyFill="0" applyBorder="0" applyAlignment="0"/>
    <xf numFmtId="0" fontId="84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85" fillId="34" borderId="0" applyNumberFormat="0" applyBorder="0" applyAlignment="0" applyProtection="0"/>
    <xf numFmtId="38" fontId="23" fillId="2" borderId="0" applyNumberFormat="0" applyBorder="0" applyAlignment="0" applyProtection="0"/>
    <xf numFmtId="38" fontId="23" fillId="2" borderId="0" applyNumberFormat="0" applyBorder="0" applyAlignment="0" applyProtection="0"/>
    <xf numFmtId="0" fontId="54" fillId="0" borderId="0">
      <alignment horizontal="left"/>
    </xf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86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87" fillId="0" borderId="36" applyNumberFormat="0" applyFill="0" applyAlignment="0" applyProtection="0"/>
    <xf numFmtId="0" fontId="33" fillId="0" borderId="0" applyNumberFormat="0" applyFill="0" applyBorder="0" applyAlignment="0" applyProtection="0"/>
    <xf numFmtId="0" fontId="88" fillId="0" borderId="37" applyNumberFormat="0" applyFill="0" applyAlignment="0" applyProtection="0"/>
    <xf numFmtId="0" fontId="88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3" fillId="0" borderId="0" applyProtection="0"/>
    <xf numFmtId="0" fontId="33" fillId="0" borderId="0" applyProtection="0"/>
    <xf numFmtId="0" fontId="89" fillId="35" borderId="33" applyNumberFormat="0" applyAlignment="0" applyProtection="0"/>
    <xf numFmtId="10" fontId="23" fillId="3" borderId="3" applyNumberFormat="0" applyBorder="0" applyAlignment="0" applyProtection="0"/>
    <xf numFmtId="10" fontId="23" fillId="3" borderId="3" applyNumberFormat="0" applyBorder="0" applyAlignment="0" applyProtection="0"/>
    <xf numFmtId="0" fontId="72" fillId="0" borderId="0"/>
    <xf numFmtId="0" fontId="8" fillId="0" borderId="0" applyFill="0" applyBorder="0" applyAlignment="0"/>
    <xf numFmtId="0" fontId="8" fillId="0" borderId="0" applyFill="0" applyBorder="0" applyAlignment="0"/>
    <xf numFmtId="0" fontId="90" fillId="0" borderId="38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5" fillId="0" borderId="4"/>
    <xf numFmtId="191" fontId="8" fillId="0" borderId="5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91" fillId="36" borderId="0" applyNumberFormat="0" applyBorder="0" applyAlignment="0" applyProtection="0"/>
    <xf numFmtId="0" fontId="10" fillId="0" borderId="0"/>
    <xf numFmtId="37" fontId="37" fillId="0" borderId="0"/>
    <xf numFmtId="177" fontId="38" fillId="0" borderId="0"/>
    <xf numFmtId="0" fontId="8" fillId="0" borderId="0"/>
    <xf numFmtId="0" fontId="8" fillId="0" borderId="0"/>
    <xf numFmtId="0" fontId="21" fillId="0" borderId="0"/>
    <xf numFmtId="0" fontId="79" fillId="0" borderId="0"/>
    <xf numFmtId="0" fontId="21" fillId="0" borderId="0"/>
    <xf numFmtId="0" fontId="73" fillId="0" borderId="0"/>
    <xf numFmtId="0" fontId="8" fillId="0" borderId="0"/>
    <xf numFmtId="0" fontId="79" fillId="0" borderId="0"/>
    <xf numFmtId="0" fontId="79" fillId="0" borderId="0"/>
    <xf numFmtId="0" fontId="7" fillId="0" borderId="0"/>
    <xf numFmtId="0" fontId="79" fillId="0" borderId="0"/>
    <xf numFmtId="0" fontId="79" fillId="0" borderId="0"/>
    <xf numFmtId="0" fontId="92" fillId="0" borderId="0"/>
    <xf numFmtId="0" fontId="49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74" fillId="0" borderId="0"/>
    <xf numFmtId="0" fontId="50" fillId="0" borderId="0"/>
    <xf numFmtId="0" fontId="62" fillId="37" borderId="39" applyNumberFormat="0" applyFont="0" applyAlignment="0" applyProtection="0"/>
    <xf numFmtId="0" fontId="93" fillId="32" borderId="40" applyNumberFormat="0" applyAlignment="0" applyProtection="0"/>
    <xf numFmtId="16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5" fillId="0" borderId="6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6" fillId="0" borderId="4">
      <alignment horizontal="center"/>
    </xf>
    <xf numFmtId="3" fontId="35" fillId="0" borderId="0" applyFont="0" applyFill="0" applyBorder="0" applyAlignment="0" applyProtection="0"/>
    <xf numFmtId="0" fontId="35" fillId="4" borderId="0" applyNumberFormat="0" applyFont="0" applyBorder="0" applyAlignment="0" applyProtection="0"/>
    <xf numFmtId="3" fontId="40" fillId="0" borderId="0"/>
    <xf numFmtId="0" fontId="57" fillId="0" borderId="0"/>
    <xf numFmtId="0" fontId="55" fillId="0" borderId="0"/>
    <xf numFmtId="49" fontId="3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94" fillId="0" borderId="0" applyNumberFormat="0" applyFill="0" applyBorder="0" applyAlignment="0" applyProtection="0"/>
    <xf numFmtId="0" fontId="95" fillId="0" borderId="41" applyNumberFormat="0" applyFill="0" applyAlignment="0" applyProtection="0"/>
    <xf numFmtId="0" fontId="8" fillId="0" borderId="7" applyNumberFormat="0" applyFont="0" applyFill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0" fontId="36" fillId="0" borderId="0"/>
    <xf numFmtId="16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5" fillId="0" borderId="0"/>
    <xf numFmtId="0" fontId="46" fillId="0" borderId="0"/>
    <xf numFmtId="181" fontId="22" fillId="0" borderId="0" applyFont="0" applyFill="0" applyBorder="0" applyAlignment="0" applyProtection="0"/>
    <xf numFmtId="164" fontId="47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</xf>
    <xf numFmtId="0" fontId="79" fillId="0" borderId="0"/>
    <xf numFmtId="0" fontId="103" fillId="0" borderId="0"/>
    <xf numFmtId="0" fontId="104" fillId="0" borderId="0"/>
    <xf numFmtId="0" fontId="8" fillId="0" borderId="0"/>
    <xf numFmtId="0" fontId="8" fillId="0" borderId="0"/>
    <xf numFmtId="0" fontId="105" fillId="0" borderId="0"/>
    <xf numFmtId="0" fontId="27" fillId="41" borderId="0"/>
    <xf numFmtId="0" fontId="28" fillId="41" borderId="0"/>
    <xf numFmtId="0" fontId="62" fillId="42" borderId="0" applyNumberFormat="0" applyBorder="0" applyAlignment="0" applyProtection="0"/>
    <xf numFmtId="0" fontId="73" fillId="43" borderId="0" applyNumberFormat="0" applyBorder="0" applyAlignment="0" applyProtection="0"/>
    <xf numFmtId="0" fontId="62" fillId="44" borderId="0" applyNumberFormat="0" applyBorder="0" applyAlignment="0" applyProtection="0"/>
    <xf numFmtId="0" fontId="73" fillId="45" borderId="0" applyNumberFormat="0" applyBorder="0" applyAlignment="0" applyProtection="0"/>
    <xf numFmtId="0" fontId="62" fillId="46" borderId="0" applyNumberFormat="0" applyBorder="0" applyAlignment="0" applyProtection="0"/>
    <xf numFmtId="0" fontId="73" fillId="47" borderId="0" applyNumberFormat="0" applyBorder="0" applyAlignment="0" applyProtection="0"/>
    <xf numFmtId="0" fontId="62" fillId="42" borderId="0" applyNumberFormat="0" applyBorder="0" applyAlignment="0" applyProtection="0"/>
    <xf numFmtId="0" fontId="73" fillId="48" borderId="0" applyNumberFormat="0" applyBorder="0" applyAlignment="0" applyProtection="0"/>
    <xf numFmtId="0" fontId="62" fillId="49" borderId="0" applyNumberFormat="0" applyBorder="0" applyAlignment="0" applyProtection="0"/>
    <xf numFmtId="0" fontId="73" fillId="49" borderId="0" applyNumberFormat="0" applyBorder="0" applyAlignment="0" applyProtection="0"/>
    <xf numFmtId="0" fontId="62" fillId="44" borderId="0" applyNumberFormat="0" applyBorder="0" applyAlignment="0" applyProtection="0"/>
    <xf numFmtId="0" fontId="73" fillId="44" borderId="0" applyNumberFormat="0" applyBorder="0" applyAlignment="0" applyProtection="0"/>
    <xf numFmtId="0" fontId="29" fillId="41" borderId="0"/>
    <xf numFmtId="0" fontId="62" fillId="50" borderId="0" applyNumberFormat="0" applyBorder="0" applyAlignment="0" applyProtection="0"/>
    <xf numFmtId="0" fontId="73" fillId="51" borderId="0" applyNumberFormat="0" applyBorder="0" applyAlignment="0" applyProtection="0"/>
    <xf numFmtId="0" fontId="62" fillId="53" borderId="0" applyNumberFormat="0" applyBorder="0" applyAlignment="0" applyProtection="0"/>
    <xf numFmtId="0" fontId="73" fillId="53" borderId="0" applyNumberFormat="0" applyBorder="0" applyAlignment="0" applyProtection="0"/>
    <xf numFmtId="0" fontId="62" fillId="54" borderId="0" applyNumberFormat="0" applyBorder="0" applyAlignment="0" applyProtection="0"/>
    <xf numFmtId="0" fontId="73" fillId="55" borderId="0" applyNumberFormat="0" applyBorder="0" applyAlignment="0" applyProtection="0"/>
    <xf numFmtId="0" fontId="62" fillId="50" borderId="0" applyNumberFormat="0" applyBorder="0" applyAlignment="0" applyProtection="0"/>
    <xf numFmtId="0" fontId="73" fillId="48" borderId="0" applyNumberFormat="0" applyBorder="0" applyAlignment="0" applyProtection="0"/>
    <xf numFmtId="0" fontId="62" fillId="51" borderId="0" applyNumberFormat="0" applyBorder="0" applyAlignment="0" applyProtection="0"/>
    <xf numFmtId="0" fontId="73" fillId="51" borderId="0" applyNumberFormat="0" applyBorder="0" applyAlignment="0" applyProtection="0"/>
    <xf numFmtId="0" fontId="62" fillId="44" borderId="0" applyNumberFormat="0" applyBorder="0" applyAlignment="0" applyProtection="0"/>
    <xf numFmtId="0" fontId="73" fillId="56" borderId="0" applyNumberFormat="0" applyBorder="0" applyAlignment="0" applyProtection="0"/>
    <xf numFmtId="0" fontId="106" fillId="57" borderId="0" applyNumberFormat="0" applyBorder="0" applyAlignment="0" applyProtection="0"/>
    <xf numFmtId="0" fontId="124" fillId="58" borderId="0" applyNumberFormat="0" applyBorder="0" applyAlignment="0" applyProtection="0"/>
    <xf numFmtId="0" fontId="106" fillId="53" borderId="0" applyNumberFormat="0" applyBorder="0" applyAlignment="0" applyProtection="0"/>
    <xf numFmtId="0" fontId="124" fillId="53" borderId="0" applyNumberFormat="0" applyBorder="0" applyAlignment="0" applyProtection="0"/>
    <xf numFmtId="0" fontId="106" fillId="54" borderId="0" applyNumberFormat="0" applyBorder="0" applyAlignment="0" applyProtection="0"/>
    <xf numFmtId="0" fontId="124" fillId="55" borderId="0" applyNumberFormat="0" applyBorder="0" applyAlignment="0" applyProtection="0"/>
    <xf numFmtId="0" fontId="106" fillId="59" borderId="0" applyNumberFormat="0" applyBorder="0" applyAlignment="0" applyProtection="0"/>
    <xf numFmtId="0" fontId="124" fillId="60" borderId="0" applyNumberFormat="0" applyBorder="0" applyAlignment="0" applyProtection="0"/>
    <xf numFmtId="0" fontId="106" fillId="57" borderId="0" applyNumberFormat="0" applyBorder="0" applyAlignment="0" applyProtection="0"/>
    <xf numFmtId="0" fontId="124" fillId="57" borderId="0" applyNumberFormat="0" applyBorder="0" applyAlignment="0" applyProtection="0"/>
    <xf numFmtId="0" fontId="106" fillId="44" borderId="0" applyNumberFormat="0" applyBorder="0" applyAlignment="0" applyProtection="0"/>
    <xf numFmtId="0" fontId="124" fillId="61" borderId="0" applyNumberFormat="0" applyBorder="0" applyAlignment="0" applyProtection="0"/>
    <xf numFmtId="0" fontId="106" fillId="57" borderId="0" applyNumberFormat="0" applyBorder="0" applyAlignment="0" applyProtection="0"/>
    <xf numFmtId="0" fontId="124" fillId="52" borderId="0" applyNumberFormat="0" applyBorder="0" applyAlignment="0" applyProtection="0"/>
    <xf numFmtId="0" fontId="106" fillId="62" borderId="0" applyNumberFormat="0" applyBorder="0" applyAlignment="0" applyProtection="0"/>
    <xf numFmtId="0" fontId="124" fillId="62" borderId="0" applyNumberFormat="0" applyBorder="0" applyAlignment="0" applyProtection="0"/>
    <xf numFmtId="0" fontId="106" fillId="63" borderId="0" applyNumberFormat="0" applyBorder="0" applyAlignment="0" applyProtection="0"/>
    <xf numFmtId="0" fontId="124" fillId="63" borderId="0" applyNumberFormat="0" applyBorder="0" applyAlignment="0" applyProtection="0"/>
    <xf numFmtId="0" fontId="106" fillId="64" borderId="0" applyNumberFormat="0" applyBorder="0" applyAlignment="0" applyProtection="0"/>
    <xf numFmtId="0" fontId="124" fillId="60" borderId="0" applyNumberFormat="0" applyBorder="0" applyAlignment="0" applyProtection="0"/>
    <xf numFmtId="0" fontId="106" fillId="57" borderId="0" applyNumberFormat="0" applyBorder="0" applyAlignment="0" applyProtection="0"/>
    <xf numFmtId="0" fontId="124" fillId="57" borderId="0" applyNumberFormat="0" applyBorder="0" applyAlignment="0" applyProtection="0"/>
    <xf numFmtId="0" fontId="106" fillId="65" borderId="0" applyNumberFormat="0" applyBorder="0" applyAlignment="0" applyProtection="0"/>
    <xf numFmtId="0" fontId="124" fillId="65" borderId="0" applyNumberFormat="0" applyBorder="0" applyAlignment="0" applyProtection="0"/>
    <xf numFmtId="0" fontId="107" fillId="45" borderId="0" applyNumberFormat="0" applyBorder="0" applyAlignment="0" applyProtection="0"/>
    <xf numFmtId="0" fontId="126" fillId="45" borderId="0" applyNumberFormat="0" applyBorder="0" applyAlignment="0" applyProtection="0"/>
    <xf numFmtId="0" fontId="108" fillId="40" borderId="42" applyNumberFormat="0" applyAlignment="0" applyProtection="0"/>
    <xf numFmtId="0" fontId="128" fillId="66" borderId="43" applyNumberFormat="0" applyAlignment="0" applyProtection="0"/>
    <xf numFmtId="0" fontId="109" fillId="59" borderId="44" applyNumberFormat="0" applyAlignment="0" applyProtection="0"/>
    <xf numFmtId="0" fontId="130" fillId="67" borderId="45" applyNumberFormat="0" applyAlignment="0" applyProtection="0"/>
    <xf numFmtId="165" fontId="8" fillId="0" borderId="0" applyFont="0" applyFill="0" applyBorder="0" applyAlignment="0" applyProtection="0"/>
    <xf numFmtId="0" fontId="131" fillId="0" borderId="0"/>
    <xf numFmtId="0" fontId="11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1" fillId="47" borderId="0" applyNumberFormat="0" applyBorder="0" applyAlignment="0" applyProtection="0"/>
    <xf numFmtId="0" fontId="135" fillId="47" borderId="0" applyNumberFormat="0" applyBorder="0" applyAlignment="0" applyProtection="0"/>
    <xf numFmtId="0" fontId="112" fillId="0" borderId="46" applyNumberFormat="0" applyFill="0" applyAlignment="0" applyProtection="0"/>
    <xf numFmtId="0" fontId="113" fillId="0" borderId="47" applyNumberFormat="0" applyFill="0" applyAlignment="0" applyProtection="0"/>
    <xf numFmtId="0" fontId="114" fillId="0" borderId="48" applyNumberFormat="0" applyFill="0" applyAlignment="0" applyProtection="0"/>
    <xf numFmtId="0" fontId="139" fillId="0" borderId="49" applyNumberFormat="0" applyFill="0" applyAlignment="0" applyProtection="0"/>
    <xf numFmtId="0" fontId="11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 applyProtection="0"/>
    <xf numFmtId="0" fontId="140" fillId="0" borderId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15" fillId="44" borderId="42" applyNumberFormat="0" applyAlignment="0" applyProtection="0"/>
    <xf numFmtId="0" fontId="116" fillId="0" borderId="50" applyNumberFormat="0" applyFill="0" applyAlignment="0" applyProtection="0"/>
    <xf numFmtId="0" fontId="143" fillId="0" borderId="50" applyNumberFormat="0" applyFill="0" applyAlignment="0" applyProtection="0"/>
    <xf numFmtId="0" fontId="8" fillId="0" borderId="0" applyNumberFormat="0" applyFill="0" applyAlignment="0"/>
    <xf numFmtId="0" fontId="117" fillId="54" borderId="0" applyNumberFormat="0" applyBorder="0" applyAlignment="0" applyProtection="0"/>
    <xf numFmtId="0" fontId="145" fillId="54" borderId="0" applyNumberFormat="0" applyBorder="0" applyAlignment="0" applyProtection="0"/>
    <xf numFmtId="0" fontId="118" fillId="0" borderId="0"/>
    <xf numFmtId="0" fontId="118" fillId="0" borderId="0"/>
    <xf numFmtId="0" fontId="118" fillId="0" borderId="0"/>
    <xf numFmtId="0" fontId="7" fillId="0" borderId="0"/>
    <xf numFmtId="0" fontId="74" fillId="0" borderId="0"/>
    <xf numFmtId="0" fontId="21" fillId="0" borderId="0"/>
    <xf numFmtId="0" fontId="7" fillId="0" borderId="0"/>
    <xf numFmtId="0" fontId="119" fillId="0" borderId="0"/>
    <xf numFmtId="0" fontId="8" fillId="0" borderId="0"/>
    <xf numFmtId="0" fontId="7" fillId="0" borderId="0"/>
    <xf numFmtId="0" fontId="8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8" fillId="0" borderId="0"/>
    <xf numFmtId="0" fontId="8" fillId="0" borderId="0"/>
    <xf numFmtId="0" fontId="8" fillId="0" borderId="0"/>
    <xf numFmtId="0" fontId="69" fillId="46" borderId="32" applyNumberFormat="0" applyFont="0" applyAlignment="0" applyProtection="0"/>
    <xf numFmtId="0" fontId="73" fillId="46" borderId="51" applyNumberFormat="0" applyFont="0" applyAlignment="0" applyProtection="0"/>
    <xf numFmtId="0" fontId="120" fillId="40" borderId="43" applyNumberFormat="0" applyAlignment="0" applyProtection="0"/>
    <xf numFmtId="0" fontId="148" fillId="66" borderId="42" applyNumberFormat="0" applyAlignment="0" applyProtection="0"/>
    <xf numFmtId="9" fontId="7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3" fillId="0" borderId="53" applyNumberFormat="0" applyFill="0" applyAlignment="0" applyProtection="0"/>
    <xf numFmtId="0" fontId="12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5" fillId="0" borderId="0"/>
    <xf numFmtId="0" fontId="105" fillId="0" borderId="0" applyFill="0" applyBorder="0" applyAlignment="0"/>
    <xf numFmtId="9" fontId="156" fillId="0" borderId="6" applyNumberFormat="0" applyBorder="0"/>
    <xf numFmtId="0" fontId="147" fillId="40" borderId="43" applyNumberFormat="0" applyAlignment="0" applyProtection="0"/>
    <xf numFmtId="0" fontId="105" fillId="46" borderId="52" applyNumberFormat="0" applyFont="0" applyAlignment="0" applyProtection="0"/>
    <xf numFmtId="0" fontId="8" fillId="0" borderId="0"/>
    <xf numFmtId="0" fontId="8" fillId="0" borderId="0"/>
    <xf numFmtId="193" fontId="159" fillId="0" borderId="0"/>
    <xf numFmtId="37" fontId="158" fillId="0" borderId="0"/>
    <xf numFmtId="0" fontId="157" fillId="0" borderId="0"/>
    <xf numFmtId="0" fontId="144" fillId="54" borderId="0" applyNumberFormat="0" applyBorder="0" applyAlignment="0" applyProtection="0"/>
    <xf numFmtId="0" fontId="142" fillId="0" borderId="50" applyNumberFormat="0" applyFill="0" applyAlignment="0" applyProtection="0"/>
    <xf numFmtId="0" fontId="105" fillId="0" borderId="0" applyFill="0" applyBorder="0" applyAlignment="0"/>
    <xf numFmtId="0" fontId="155" fillId="44" borderId="42" applyNumberFormat="0" applyAlignment="0" applyProtection="0"/>
    <xf numFmtId="0" fontId="154" fillId="0" borderId="0" applyProtection="0"/>
    <xf numFmtId="0" fontId="140" fillId="0" borderId="0" applyProtection="0"/>
    <xf numFmtId="0" fontId="138" fillId="0" borderId="0" applyNumberFormat="0" applyFill="0" applyBorder="0" applyAlignment="0" applyProtection="0"/>
    <xf numFmtId="0" fontId="138" fillId="0" borderId="48" applyNumberFormat="0" applyFill="0" applyAlignment="0" applyProtection="0"/>
    <xf numFmtId="0" fontId="137" fillId="0" borderId="47" applyNumberFormat="0" applyFill="0" applyAlignment="0" applyProtection="0"/>
    <xf numFmtId="0" fontId="136" fillId="0" borderId="46" applyNumberFormat="0" applyFill="0" applyAlignment="0" applyProtection="0"/>
    <xf numFmtId="0" fontId="105" fillId="0" borderId="0" applyFill="0" applyBorder="0" applyAlignment="0"/>
    <xf numFmtId="0" fontId="134" fillId="47" borderId="0" applyNumberFormat="0" applyBorder="0" applyAlignment="0" applyProtection="0"/>
    <xf numFmtId="0" fontId="132" fillId="0" borderId="0" applyNumberFormat="0" applyFill="0" applyBorder="0" applyAlignment="0" applyProtection="0"/>
    <xf numFmtId="0" fontId="129" fillId="42" borderId="44" applyNumberFormat="0" applyAlignment="0" applyProtection="0"/>
    <xf numFmtId="165" fontId="8" fillId="0" borderId="0" quotePrefix="1" applyFont="0" applyFill="0" applyBorder="0" applyAlignment="0">
      <protection locked="0"/>
    </xf>
    <xf numFmtId="0" fontId="127" fillId="40" borderId="42" applyNumberFormat="0" applyAlignment="0" applyProtection="0"/>
    <xf numFmtId="0" fontId="105" fillId="0" borderId="0" applyFill="0" applyBorder="0" applyAlignment="0"/>
    <xf numFmtId="0" fontId="125" fillId="45" borderId="0" applyNumberFormat="0" applyBorder="0" applyAlignment="0" applyProtection="0"/>
    <xf numFmtId="0" fontId="123" fillId="65" borderId="0" applyNumberFormat="0" applyBorder="0" applyAlignment="0" applyProtection="0"/>
    <xf numFmtId="0" fontId="123" fillId="57" borderId="0" applyNumberFormat="0" applyBorder="0" applyAlignment="0" applyProtection="0"/>
    <xf numFmtId="0" fontId="123" fillId="64" borderId="0" applyNumberFormat="0" applyBorder="0" applyAlignment="0" applyProtection="0"/>
    <xf numFmtId="0" fontId="123" fillId="63" borderId="0" applyNumberFormat="0" applyBorder="0" applyAlignment="0" applyProtection="0"/>
    <xf numFmtId="0" fontId="123" fillId="62" borderId="0" applyNumberFormat="0" applyBorder="0" applyAlignment="0" applyProtection="0"/>
    <xf numFmtId="0" fontId="123" fillId="57" borderId="0" applyNumberFormat="0" applyBorder="0" applyAlignment="0" applyProtection="0"/>
    <xf numFmtId="0" fontId="123" fillId="44" borderId="0" applyNumberFormat="0" applyBorder="0" applyAlignment="0" applyProtection="0"/>
    <xf numFmtId="0" fontId="123" fillId="57" borderId="0" applyNumberFormat="0" applyBorder="0" applyAlignment="0" applyProtection="0"/>
    <xf numFmtId="0" fontId="123" fillId="42" borderId="0" applyNumberFormat="0" applyBorder="0" applyAlignment="0" applyProtection="0"/>
    <xf numFmtId="0" fontId="123" fillId="54" borderId="0" applyNumberFormat="0" applyBorder="0" applyAlignment="0" applyProtection="0"/>
    <xf numFmtId="0" fontId="123" fillId="53" borderId="0" applyNumberFormat="0" applyBorder="0" applyAlignment="0" applyProtection="0"/>
    <xf numFmtId="0" fontId="123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105" fillId="0" borderId="0" applyFill="0" applyBorder="0" applyAlignment="0"/>
    <xf numFmtId="0" fontId="149" fillId="0" borderId="0" applyNumberFormat="0" applyFill="0" applyBorder="0" applyAlignment="0" applyProtection="0"/>
    <xf numFmtId="0" fontId="151" fillId="0" borderId="53" applyNumberFormat="0" applyFill="0" applyAlignment="0" applyProtection="0"/>
    <xf numFmtId="0" fontId="152" fillId="0" borderId="0" applyNumberFormat="0" applyFill="0" applyBorder="0" applyAlignment="0" applyProtection="0"/>
    <xf numFmtId="0" fontId="115" fillId="44" borderId="42" applyNumberFormat="0" applyAlignment="0" applyProtection="0"/>
    <xf numFmtId="0" fontId="8" fillId="0" borderId="0"/>
    <xf numFmtId="0" fontId="115" fillId="44" borderId="42" applyNumberFormat="0" applyAlignment="0" applyProtection="0"/>
    <xf numFmtId="0" fontId="161" fillId="0" borderId="0"/>
    <xf numFmtId="0" fontId="27" fillId="2" borderId="0" applyProtection="0"/>
    <xf numFmtId="0" fontId="28" fillId="2" borderId="0" applyProtection="0"/>
    <xf numFmtId="0" fontId="7" fillId="43" borderId="0" applyNumberFormat="0" applyBorder="0" applyAlignment="0" applyProtection="0"/>
    <xf numFmtId="0" fontId="7" fillId="43" borderId="0" applyFont="0" applyFill="0"/>
    <xf numFmtId="0" fontId="7" fillId="45" borderId="0" applyNumberFormat="0" applyBorder="0" applyAlignment="0" applyProtection="0"/>
    <xf numFmtId="0" fontId="7" fillId="45" borderId="0" applyFont="0" applyFill="0"/>
    <xf numFmtId="0" fontId="7" fillId="47" borderId="0" applyNumberFormat="0" applyBorder="0" applyAlignment="0" applyProtection="0"/>
    <xf numFmtId="0" fontId="7" fillId="47" borderId="0" applyFont="0" applyFill="0"/>
    <xf numFmtId="0" fontId="7" fillId="48" borderId="0" applyNumberFormat="0" applyBorder="0" applyAlignment="0" applyProtection="0"/>
    <xf numFmtId="0" fontId="7" fillId="48" borderId="0" applyFont="0" applyFill="0"/>
    <xf numFmtId="0" fontId="7" fillId="49" borderId="0" applyFont="0" applyFill="0"/>
    <xf numFmtId="0" fontId="7" fillId="44" borderId="0" applyFont="0" applyFill="0"/>
    <xf numFmtId="0" fontId="29" fillId="2" borderId="0" applyProtection="0"/>
    <xf numFmtId="0" fontId="30" fillId="0" borderId="0" applyProtection="0">
      <alignment wrapText="1"/>
    </xf>
    <xf numFmtId="0" fontId="7" fillId="51" borderId="0" applyNumberFormat="0" applyBorder="0" applyAlignment="0" applyProtection="0"/>
    <xf numFmtId="0" fontId="7" fillId="51" borderId="0" applyFont="0" applyFill="0"/>
    <xf numFmtId="0" fontId="7" fillId="53" borderId="0" applyFont="0" applyFill="0"/>
    <xf numFmtId="0" fontId="7" fillId="55" borderId="0" applyNumberFormat="0" applyBorder="0" applyAlignment="0" applyProtection="0"/>
    <xf numFmtId="0" fontId="7" fillId="55" borderId="0" applyFont="0" applyFill="0"/>
    <xf numFmtId="0" fontId="7" fillId="48" borderId="0" applyNumberFormat="0" applyBorder="0" applyAlignment="0" applyProtection="0"/>
    <xf numFmtId="0" fontId="7" fillId="48" borderId="0" applyFont="0" applyFill="0"/>
    <xf numFmtId="0" fontId="7" fillId="51" borderId="0" applyFont="0" applyFill="0"/>
    <xf numFmtId="0" fontId="7" fillId="56" borderId="0" applyNumberFormat="0" applyBorder="0" applyAlignment="0" applyProtection="0"/>
    <xf numFmtId="0" fontId="7" fillId="56" borderId="0" applyFont="0" applyFill="0"/>
    <xf numFmtId="0" fontId="123" fillId="58" borderId="0" applyNumberFormat="0" applyBorder="0" applyAlignment="0" applyProtection="0"/>
    <xf numFmtId="0" fontId="123" fillId="58" borderId="0" applyFont="0" applyFill="0"/>
    <xf numFmtId="0" fontId="123" fillId="53" borderId="0" applyFont="0" applyFill="0"/>
    <xf numFmtId="0" fontId="123" fillId="55" borderId="0" applyNumberFormat="0" applyBorder="0" applyAlignment="0" applyProtection="0"/>
    <xf numFmtId="0" fontId="123" fillId="55" borderId="0" applyFont="0" applyFill="0"/>
    <xf numFmtId="0" fontId="123" fillId="60" borderId="0" applyNumberFormat="0" applyBorder="0" applyAlignment="0" applyProtection="0"/>
    <xf numFmtId="0" fontId="123" fillId="60" borderId="0" applyFont="0" applyFill="0"/>
    <xf numFmtId="0" fontId="123" fillId="57" borderId="0" applyFont="0" applyFill="0"/>
    <xf numFmtId="0" fontId="123" fillId="61" borderId="0" applyNumberFormat="0" applyBorder="0" applyAlignment="0" applyProtection="0"/>
    <xf numFmtId="0" fontId="123" fillId="61" borderId="0" applyFont="0" applyFill="0"/>
    <xf numFmtId="0" fontId="123" fillId="52" borderId="0" applyNumberFormat="0" applyBorder="0" applyAlignment="0" applyProtection="0"/>
    <xf numFmtId="0" fontId="123" fillId="52" borderId="0" applyFont="0" applyFill="0"/>
    <xf numFmtId="0" fontId="123" fillId="62" borderId="0" applyFont="0" applyFill="0"/>
    <xf numFmtId="0" fontId="123" fillId="63" borderId="0" applyFont="0" applyFill="0"/>
    <xf numFmtId="0" fontId="123" fillId="60" borderId="0" applyNumberFormat="0" applyBorder="0" applyAlignment="0" applyProtection="0"/>
    <xf numFmtId="0" fontId="123" fillId="60" borderId="0" applyFont="0" applyFill="0"/>
    <xf numFmtId="0" fontId="123" fillId="57" borderId="0" applyFont="0" applyFill="0"/>
    <xf numFmtId="0" fontId="123" fillId="65" borderId="0" applyFont="0" applyFill="0"/>
    <xf numFmtId="0" fontId="125" fillId="45" borderId="0" applyFont="0" applyFill="0"/>
    <xf numFmtId="0" fontId="8" fillId="0" borderId="0" applyProtection="0"/>
    <xf numFmtId="0" fontId="8" fillId="0" borderId="0" applyProtection="0"/>
    <xf numFmtId="0" fontId="127" fillId="66" borderId="43" applyNumberFormat="0" applyAlignment="0" applyProtection="0"/>
    <xf numFmtId="0" fontId="127" fillId="66" borderId="43" applyFont="0" applyFill="0" applyBorder="0"/>
    <xf numFmtId="0" fontId="129" fillId="67" borderId="45" applyNumberFormat="0" applyAlignment="0" applyProtection="0"/>
    <xf numFmtId="0" fontId="129" fillId="67" borderId="45" applyFont="0" applyFill="0" applyBorder="0"/>
    <xf numFmtId="165" fontId="161" fillId="0" borderId="0" applyFont="0" applyFill="0" applyBorder="0" applyAlignment="0" applyProtection="0"/>
    <xf numFmtId="165" fontId="7" fillId="0" borderId="0" applyProtection="0"/>
    <xf numFmtId="3" fontId="7" fillId="0" borderId="0" applyProtection="0"/>
    <xf numFmtId="3" fontId="7" fillId="0" borderId="0" applyProtection="0"/>
    <xf numFmtId="3" fontId="7" fillId="0" borderId="0" applyProtection="0"/>
    <xf numFmtId="172" fontId="7" fillId="0" borderId="0" applyProtection="0"/>
    <xf numFmtId="172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162" fillId="0" borderId="0" applyNumberFormat="0" applyFill="0" applyBorder="0" applyAlignment="0" applyProtection="0"/>
    <xf numFmtId="0" fontId="162" fillId="0" borderId="0" applyFont="0"/>
    <xf numFmtId="2" fontId="7" fillId="0" borderId="0" applyProtection="0"/>
    <xf numFmtId="2" fontId="7" fillId="0" borderId="0" applyProtection="0"/>
    <xf numFmtId="2" fontId="7" fillId="0" borderId="0" applyProtection="0"/>
    <xf numFmtId="0" fontId="134" fillId="47" borderId="0" applyFont="0" applyFill="0"/>
    <xf numFmtId="0" fontId="163" fillId="0" borderId="47" applyNumberFormat="0" applyFill="0" applyAlignment="0" applyProtection="0"/>
    <xf numFmtId="0" fontId="163" fillId="0" borderId="47" applyFont="0" applyBorder="0"/>
    <xf numFmtId="0" fontId="164" fillId="0" borderId="54" applyNumberFormat="0" applyFill="0" applyAlignment="0" applyProtection="0"/>
    <xf numFmtId="0" fontId="164" fillId="0" borderId="54" applyFont="0" applyBorder="0"/>
    <xf numFmtId="0" fontId="165" fillId="0" borderId="49" applyNumberFormat="0" applyFill="0" applyAlignment="0" applyProtection="0"/>
    <xf numFmtId="0" fontId="165" fillId="0" borderId="49" applyFont="0" applyBorder="0"/>
    <xf numFmtId="0" fontId="165" fillId="0" borderId="0" applyNumberFormat="0" applyFill="0" applyBorder="0" applyAlignment="0" applyProtection="0"/>
    <xf numFmtId="0" fontId="165" fillId="0" borderId="0" applyFont="0"/>
    <xf numFmtId="0" fontId="34" fillId="0" borderId="0" applyProtection="0"/>
    <xf numFmtId="0" fontId="33" fillId="0" borderId="0" applyProtection="0"/>
    <xf numFmtId="0" fontId="33" fillId="0" borderId="0" applyProtection="0"/>
    <xf numFmtId="0" fontId="166" fillId="44" borderId="43" applyNumberFormat="0" applyAlignment="0" applyProtection="0"/>
    <xf numFmtId="0" fontId="166" fillId="44" borderId="43" applyFont="0" applyFill="0" applyBorder="0"/>
    <xf numFmtId="0" fontId="8" fillId="0" borderId="0" applyProtection="0"/>
    <xf numFmtId="0" fontId="8" fillId="0" borderId="0" applyProtection="0"/>
    <xf numFmtId="0" fontId="142" fillId="0" borderId="50" applyFont="0" applyBorder="0"/>
    <xf numFmtId="0" fontId="7" fillId="0" borderId="0" applyProtection="0"/>
    <xf numFmtId="0" fontId="167" fillId="54" borderId="0" applyNumberFormat="0" applyBorder="0" applyAlignment="0" applyProtection="0"/>
    <xf numFmtId="0" fontId="167" fillId="54" borderId="0" applyFont="0" applyFill="0"/>
    <xf numFmtId="0" fontId="10" fillId="0" borderId="0" applyProtection="0"/>
    <xf numFmtId="0" fontId="10" fillId="0" borderId="0" applyProtection="0"/>
    <xf numFmtId="0" fontId="10" fillId="0" borderId="0"/>
    <xf numFmtId="193" fontId="74" fillId="0" borderId="0"/>
    <xf numFmtId="177" fontId="38" fillId="0" borderId="0" applyProtection="0"/>
    <xf numFmtId="193" fontId="169" fillId="0" borderId="0"/>
    <xf numFmtId="0" fontId="8" fillId="0" borderId="0" applyProtection="0"/>
    <xf numFmtId="0" fontId="7" fillId="0" borderId="0" applyProtection="0"/>
    <xf numFmtId="0" fontId="8" fillId="0" borderId="0" applyProtection="0"/>
    <xf numFmtId="0" fontId="160" fillId="0" borderId="0" applyProtection="0"/>
    <xf numFmtId="0" fontId="160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7" fillId="0" borderId="0"/>
    <xf numFmtId="0" fontId="7" fillId="0" borderId="0" applyNumberFormat="0" applyFont="0" applyFill="0" applyBorder="0" applyAlignment="0" applyProtection="0"/>
    <xf numFmtId="0" fontId="160" fillId="0" borderId="0" applyProtection="0"/>
    <xf numFmtId="0" fontId="160" fillId="0" borderId="0" applyProtection="0"/>
    <xf numFmtId="0" fontId="170" fillId="0" borderId="0" applyProtection="0"/>
    <xf numFmtId="0" fontId="171" fillId="0" borderId="0" applyProtection="0"/>
    <xf numFmtId="0" fontId="69" fillId="0" borderId="0"/>
    <xf numFmtId="0" fontId="169" fillId="0" borderId="0" applyProtection="0"/>
    <xf numFmtId="0" fontId="8" fillId="0" borderId="0" applyProtection="0"/>
    <xf numFmtId="0" fontId="169" fillId="0" borderId="0" applyProtection="0"/>
    <xf numFmtId="0" fontId="69" fillId="0" borderId="0"/>
    <xf numFmtId="0" fontId="69" fillId="0" borderId="0"/>
    <xf numFmtId="0" fontId="8" fillId="0" borderId="0" applyProtection="0"/>
    <xf numFmtId="0" fontId="7" fillId="0" borderId="0" applyProtection="0"/>
    <xf numFmtId="0" fontId="7" fillId="0" borderId="0" applyProtection="0"/>
    <xf numFmtId="0" fontId="10" fillId="0" borderId="0" applyProtection="0"/>
    <xf numFmtId="0" fontId="10" fillId="0" borderId="0" applyProtection="0"/>
    <xf numFmtId="0" fontId="64" fillId="0" borderId="0" applyProtection="0"/>
    <xf numFmtId="0" fontId="8" fillId="0" borderId="0" applyProtection="0"/>
    <xf numFmtId="0" fontId="160" fillId="0" borderId="0" applyProtection="0"/>
    <xf numFmtId="0" fontId="10" fillId="0" borderId="0" applyProtection="0"/>
    <xf numFmtId="0" fontId="169" fillId="0" borderId="0" applyProtection="0"/>
    <xf numFmtId="0" fontId="7" fillId="0" borderId="0"/>
    <xf numFmtId="0" fontId="8" fillId="0" borderId="0" applyProtection="0"/>
    <xf numFmtId="0" fontId="7" fillId="0" borderId="0"/>
    <xf numFmtId="0" fontId="7" fillId="0" borderId="0"/>
    <xf numFmtId="0" fontId="64" fillId="0" borderId="0" applyProtection="0"/>
    <xf numFmtId="0" fontId="64" fillId="0" borderId="0" applyProtection="0"/>
    <xf numFmtId="0" fontId="64" fillId="0" borderId="0" applyProtection="0"/>
    <xf numFmtId="0" fontId="7" fillId="0" borderId="0" applyProtection="0"/>
    <xf numFmtId="0" fontId="7" fillId="0" borderId="0" applyProtection="0"/>
    <xf numFmtId="0" fontId="7" fillId="0" borderId="0" applyNumberFormat="0" applyFont="0" applyFill="0" applyBorder="0" applyAlignment="0" applyProtection="0"/>
    <xf numFmtId="0" fontId="7" fillId="0" borderId="0" applyProtection="0"/>
    <xf numFmtId="0" fontId="7" fillId="0" borderId="0" applyProtection="0"/>
    <xf numFmtId="0" fontId="64" fillId="0" borderId="0" applyProtection="0"/>
    <xf numFmtId="0" fontId="8" fillId="0" borderId="0" applyProtection="0"/>
    <xf numFmtId="0" fontId="8" fillId="0" borderId="0" applyProtection="0"/>
    <xf numFmtId="0" fontId="7" fillId="0" borderId="0" applyNumberFormat="0" applyFont="0" applyFill="0" applyBorder="0" applyAlignment="0" applyProtection="0"/>
    <xf numFmtId="0" fontId="7" fillId="0" borderId="0" applyProtection="0"/>
    <xf numFmtId="0" fontId="8" fillId="0" borderId="0"/>
    <xf numFmtId="0" fontId="172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172" fillId="0" borderId="0"/>
    <xf numFmtId="0" fontId="7" fillId="0" borderId="0" applyProtection="0"/>
    <xf numFmtId="0" fontId="172" fillId="0" borderId="0"/>
    <xf numFmtId="0" fontId="7" fillId="46" borderId="51" applyNumberFormat="0" applyFont="0" applyAlignment="0" applyProtection="0"/>
    <xf numFmtId="0" fontId="7" fillId="46" borderId="51" applyFill="0" applyBorder="0"/>
    <xf numFmtId="0" fontId="168" fillId="66" borderId="42" applyNumberFormat="0" applyAlignment="0" applyProtection="0"/>
    <xf numFmtId="0" fontId="168" fillId="66" borderId="42" applyFont="0" applyFill="0" applyBorder="0"/>
    <xf numFmtId="9" fontId="7" fillId="0" borderId="0" applyProtection="0"/>
    <xf numFmtId="9" fontId="7" fillId="0" borderId="0" applyProtection="0"/>
    <xf numFmtId="9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50" fillId="0" borderId="0" applyFont="0"/>
    <xf numFmtId="0" fontId="151" fillId="0" borderId="55" applyNumberFormat="0" applyFill="0" applyAlignment="0" applyProtection="0"/>
    <xf numFmtId="0" fontId="151" fillId="0" borderId="55" applyFont="0" applyBorder="0"/>
    <xf numFmtId="0" fontId="152" fillId="0" borderId="0" applyFont="0"/>
    <xf numFmtId="0" fontId="161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166" fillId="44" borderId="43" applyNumberFormat="0" applyAlignment="0" applyProtection="0"/>
    <xf numFmtId="0" fontId="7" fillId="0" borderId="0" applyNumberFormat="0" applyFont="0" applyFill="0" applyBorder="0" applyAlignment="0" applyProtection="0"/>
    <xf numFmtId="0" fontId="69" fillId="0" borderId="0"/>
    <xf numFmtId="0" fontId="161" fillId="0" borderId="0"/>
    <xf numFmtId="0" fontId="8" fillId="0" borderId="0" applyFill="0" applyBorder="0" applyAlignment="0"/>
    <xf numFmtId="195" fontId="174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46" fillId="0" borderId="0">
      <alignment vertical="top" wrapText="1"/>
    </xf>
    <xf numFmtId="0" fontId="8" fillId="0" borderId="0" applyFill="0" applyBorder="0" applyAlignment="0"/>
    <xf numFmtId="0" fontId="166" fillId="44" borderId="43" applyNumberFormat="0" applyAlignment="0" applyProtection="0"/>
    <xf numFmtId="0" fontId="8" fillId="0" borderId="0" applyFill="0" applyBorder="0" applyAlignment="0"/>
    <xf numFmtId="0" fontId="7" fillId="0" borderId="0" applyNumberFormat="0" applyFont="0" applyFill="0" applyBorder="0" applyAlignment="0" applyProtection="0"/>
    <xf numFmtId="0" fontId="8" fillId="0" borderId="0"/>
    <xf numFmtId="0" fontId="118" fillId="0" borderId="0"/>
    <xf numFmtId="0" fontId="8" fillId="0" borderId="0"/>
    <xf numFmtId="0" fontId="8" fillId="0" borderId="0"/>
    <xf numFmtId="0" fontId="8" fillId="0" borderId="0" applyFill="0" applyBorder="0" applyAlignment="0"/>
    <xf numFmtId="0" fontId="8" fillId="68" borderId="0"/>
    <xf numFmtId="0" fontId="175" fillId="0" borderId="0"/>
    <xf numFmtId="0" fontId="8" fillId="0" borderId="0" applyFill="0" applyBorder="0" applyAlignment="0"/>
    <xf numFmtId="194" fontId="176" fillId="0" borderId="17">
      <alignment horizontal="left" vertical="top"/>
    </xf>
    <xf numFmtId="191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2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49" fillId="0" borderId="0"/>
    <xf numFmtId="0" fontId="7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69" fillId="0" borderId="0"/>
    <xf numFmtId="0" fontId="6" fillId="0" borderId="0"/>
    <xf numFmtId="0" fontId="69" fillId="0" borderId="0"/>
    <xf numFmtId="165" fontId="8" fillId="0" borderId="0" quotePrefix="1" applyFont="0" applyFill="0" applyBorder="0" applyAlignment="0">
      <protection locked="0"/>
    </xf>
    <xf numFmtId="0" fontId="79" fillId="0" borderId="0"/>
    <xf numFmtId="0" fontId="214" fillId="0" borderId="0"/>
    <xf numFmtId="0" fontId="214" fillId="0" borderId="0"/>
    <xf numFmtId="0" fontId="215" fillId="0" borderId="0"/>
    <xf numFmtId="0" fontId="8" fillId="0" borderId="0"/>
    <xf numFmtId="0" fontId="215" fillId="0" borderId="0"/>
    <xf numFmtId="0" fontId="49" fillId="0" borderId="0"/>
    <xf numFmtId="0" fontId="8" fillId="0" borderId="0"/>
    <xf numFmtId="0" fontId="216" fillId="0" borderId="0"/>
    <xf numFmtId="0" fontId="21" fillId="0" borderId="0"/>
    <xf numFmtId="0" fontId="172" fillId="0" borderId="0"/>
    <xf numFmtId="0" fontId="8" fillId="0" borderId="0"/>
    <xf numFmtId="0" fontId="74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>
      <alignment vertical="center"/>
    </xf>
    <xf numFmtId="0" fontId="7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103" fillId="0" borderId="0"/>
    <xf numFmtId="0" fontId="21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215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91" fontId="8" fillId="0" borderId="5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7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79" fillId="0" borderId="0"/>
    <xf numFmtId="0" fontId="8" fillId="0" borderId="0"/>
    <xf numFmtId="0" fontId="5" fillId="0" borderId="0"/>
    <xf numFmtId="0" fontId="2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17" fillId="0" borderId="0"/>
    <xf numFmtId="0" fontId="103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223" fillId="0" borderId="0"/>
    <xf numFmtId="0" fontId="1" fillId="0" borderId="0"/>
    <xf numFmtId="0" fontId="79" fillId="0" borderId="0"/>
  </cellStyleXfs>
  <cellXfs count="226">
    <xf numFmtId="0" fontId="0" fillId="0" borderId="0" xfId="0"/>
    <xf numFmtId="0" fontId="64" fillId="0" borderId="0" xfId="0" applyFont="1"/>
    <xf numFmtId="0" fontId="9" fillId="0" borderId="0" xfId="113" applyFont="1"/>
    <xf numFmtId="0" fontId="10" fillId="0" borderId="0" xfId="113" applyFont="1"/>
    <xf numFmtId="14" fontId="9" fillId="0" borderId="0" xfId="113" applyNumberFormat="1" applyFont="1" applyAlignment="1"/>
    <xf numFmtId="14" fontId="9" fillId="0" borderId="0" xfId="113" applyNumberFormat="1" applyFont="1" applyBorder="1" applyAlignment="1"/>
    <xf numFmtId="0" fontId="9" fillId="0" borderId="0" xfId="113" applyFont="1" applyAlignment="1">
      <alignment horizontal="center"/>
    </xf>
    <xf numFmtId="0" fontId="12" fillId="0" borderId="0" xfId="113" applyFont="1" applyAlignment="1">
      <alignment horizontal="center"/>
    </xf>
    <xf numFmtId="0" fontId="13" fillId="0" borderId="0" xfId="113" applyFont="1" applyBorder="1" applyAlignment="1">
      <alignment horizontal="left"/>
    </xf>
    <xf numFmtId="0" fontId="14" fillId="0" borderId="0" xfId="113" applyFont="1" applyBorder="1"/>
    <xf numFmtId="0" fontId="15" fillId="0" borderId="5" xfId="113" applyFont="1" applyBorder="1" applyAlignment="1">
      <alignment horizontal="center" vertical="center" wrapText="1"/>
    </xf>
    <xf numFmtId="0" fontId="16" fillId="0" borderId="0" xfId="113" applyFont="1"/>
    <xf numFmtId="0" fontId="15" fillId="0" borderId="8" xfId="113" applyFont="1" applyBorder="1" applyAlignment="1">
      <alignment horizontal="center" vertical="center" wrapText="1"/>
    </xf>
    <xf numFmtId="49" fontId="19" fillId="0" borderId="9" xfId="113" applyNumberFormat="1" applyFont="1" applyBorder="1" applyAlignment="1">
      <alignment horizontal="center" vertical="center" wrapText="1"/>
    </xf>
    <xf numFmtId="0" fontId="19" fillId="0" borderId="9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20" fillId="0" borderId="3" xfId="113" applyFont="1" applyBorder="1" applyAlignment="1">
      <alignment horizontal="right" vertical="center" wrapText="1"/>
    </xf>
    <xf numFmtId="0" fontId="20" fillId="0" borderId="3" xfId="113" applyFont="1" applyBorder="1" applyAlignment="1">
      <alignment horizontal="center" vertical="center" wrapText="1"/>
    </xf>
    <xf numFmtId="0" fontId="16" fillId="0" borderId="0" xfId="113" applyFont="1" applyAlignment="1">
      <alignment horizontal="center"/>
    </xf>
    <xf numFmtId="0" fontId="65" fillId="0" borderId="5" xfId="113" applyNumberFormat="1" applyFont="1" applyBorder="1" applyAlignment="1">
      <alignment horizontal="center"/>
    </xf>
    <xf numFmtId="0" fontId="13" fillId="0" borderId="0" xfId="113" applyFont="1" applyBorder="1" applyAlignment="1"/>
    <xf numFmtId="0" fontId="64" fillId="0" borderId="0" xfId="0" applyFont="1" applyAlignment="1"/>
    <xf numFmtId="0" fontId="0" fillId="0" borderId="0" xfId="0" applyAlignment="1"/>
    <xf numFmtId="0" fontId="11" fillId="0" borderId="0" xfId="113" applyFont="1" applyBorder="1" applyAlignment="1"/>
    <xf numFmtId="0" fontId="12" fillId="0" borderId="0" xfId="113" applyFont="1" applyAlignment="1"/>
    <xf numFmtId="0" fontId="64" fillId="0" borderId="5" xfId="0" applyFont="1" applyBorder="1"/>
    <xf numFmtId="0" fontId="64" fillId="0" borderId="8" xfId="0" applyFont="1" applyBorder="1"/>
    <xf numFmtId="0" fontId="65" fillId="0" borderId="8" xfId="113" applyNumberFormat="1" applyFont="1" applyBorder="1" applyAlignment="1">
      <alignment horizontal="center"/>
    </xf>
    <xf numFmtId="0" fontId="65" fillId="0" borderId="11" xfId="113" applyNumberFormat="1" applyFont="1" applyBorder="1" applyAlignment="1"/>
    <xf numFmtId="0" fontId="65" fillId="0" borderId="12" xfId="113" applyNumberFormat="1" applyFont="1" applyBorder="1" applyAlignment="1"/>
    <xf numFmtId="0" fontId="64" fillId="0" borderId="0" xfId="0" applyFont="1" applyAlignment="1">
      <alignment horizontal="center"/>
    </xf>
    <xf numFmtId="0" fontId="66" fillId="0" borderId="0" xfId="0" applyFont="1" applyAlignment="1"/>
    <xf numFmtId="0" fontId="66" fillId="0" borderId="0" xfId="0" applyFont="1"/>
    <xf numFmtId="0" fontId="65" fillId="0" borderId="13" xfId="113" applyNumberFormat="1" applyFont="1" applyBorder="1" applyAlignment="1"/>
    <xf numFmtId="0" fontId="65" fillId="0" borderId="14" xfId="113" applyNumberFormat="1" applyFont="1" applyBorder="1" applyAlignment="1"/>
    <xf numFmtId="14" fontId="59" fillId="0" borderId="0" xfId="113" applyNumberFormat="1" applyFont="1" applyAlignment="1"/>
    <xf numFmtId="9" fontId="60" fillId="5" borderId="3" xfId="113" applyNumberFormat="1" applyFont="1" applyFill="1" applyBorder="1" applyAlignment="1">
      <alignment horizontal="right" wrapText="1"/>
    </xf>
    <xf numFmtId="0" fontId="64" fillId="0" borderId="0" xfId="0" applyFont="1" applyBorder="1" applyAlignment="1"/>
    <xf numFmtId="0" fontId="64" fillId="0" borderId="10" xfId="0" applyFont="1" applyBorder="1"/>
    <xf numFmtId="0" fontId="65" fillId="0" borderId="10" xfId="113" applyNumberFormat="1" applyFont="1" applyBorder="1" applyAlignment="1">
      <alignment horizontal="center"/>
    </xf>
    <xf numFmtId="0" fontId="65" fillId="0" borderId="15" xfId="113" applyNumberFormat="1" applyFont="1" applyBorder="1" applyAlignment="1"/>
    <xf numFmtId="0" fontId="65" fillId="0" borderId="16" xfId="113" applyNumberFormat="1" applyFont="1" applyBorder="1" applyAlignment="1"/>
    <xf numFmtId="49" fontId="59" fillId="0" borderId="0" xfId="113" applyNumberFormat="1" applyFont="1" applyBorder="1" applyAlignment="1"/>
    <xf numFmtId="49" fontId="12" fillId="0" borderId="0" xfId="113" applyNumberFormat="1" applyFont="1" applyBorder="1" applyAlignment="1"/>
    <xf numFmtId="1" fontId="9" fillId="0" borderId="0" xfId="113" applyNumberFormat="1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49" fontId="14" fillId="0" borderId="0" xfId="113" applyNumberFormat="1" applyFont="1" applyBorder="1"/>
    <xf numFmtId="0" fontId="97" fillId="0" borderId="0" xfId="113" applyFont="1" applyBorder="1" applyAlignment="1"/>
    <xf numFmtId="0" fontId="98" fillId="0" borderId="0" xfId="0" applyFont="1" applyAlignment="1">
      <alignment horizontal="right"/>
    </xf>
    <xf numFmtId="0" fontId="68" fillId="38" borderId="0" xfId="0" applyFont="1" applyFill="1"/>
    <xf numFmtId="0" fontId="64" fillId="38" borderId="0" xfId="0" applyFont="1" applyFill="1"/>
    <xf numFmtId="0" fontId="64" fillId="38" borderId="0" xfId="0" applyFont="1" applyFill="1" applyAlignment="1"/>
    <xf numFmtId="0" fontId="68" fillId="0" borderId="0" xfId="0" applyFont="1" applyFill="1"/>
    <xf numFmtId="0" fontId="64" fillId="0" borderId="0" xfId="0" applyFont="1" applyFill="1"/>
    <xf numFmtId="0" fontId="64" fillId="0" borderId="0" xfId="0" applyFont="1" applyFill="1" applyAlignment="1"/>
    <xf numFmtId="0" fontId="9" fillId="0" borderId="0" xfId="113" applyNumberFormat="1" applyFont="1" applyBorder="1" applyAlignment="1"/>
    <xf numFmtId="0" fontId="12" fillId="0" borderId="0" xfId="0" applyFont="1" applyFill="1"/>
    <xf numFmtId="0" fontId="9" fillId="0" borderId="0" xfId="0" applyFont="1" applyFill="1" applyAlignment="1"/>
    <xf numFmtId="0" fontId="99" fillId="39" borderId="0" xfId="0" applyFont="1" applyFill="1" applyAlignment="1"/>
    <xf numFmtId="0" fontId="99" fillId="39" borderId="0" xfId="119" applyNumberFormat="1" applyFont="1" applyFill="1" applyAlignment="1"/>
    <xf numFmtId="0" fontId="7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5" fillId="0" borderId="0" xfId="0" applyFont="1" applyFill="1"/>
    <xf numFmtId="0" fontId="100" fillId="39" borderId="0" xfId="119" applyFont="1" applyFill="1" applyAlignment="1">
      <alignment horizontal="center"/>
    </xf>
    <xf numFmtId="0" fontId="75" fillId="0" borderId="3" xfId="133" applyFont="1" applyFill="1" applyBorder="1" applyAlignment="1">
      <alignment horizontal="center"/>
    </xf>
    <xf numFmtId="0" fontId="10" fillId="0" borderId="8" xfId="129" applyFont="1" applyBorder="1" applyAlignment="1" applyProtection="1">
      <alignment horizontal="center"/>
    </xf>
    <xf numFmtId="0" fontId="67" fillId="0" borderId="8" xfId="120" applyNumberFormat="1" applyFont="1" applyFill="1" applyBorder="1" applyAlignment="1" applyProtection="1">
      <alignment horizontal="center" wrapText="1"/>
    </xf>
    <xf numFmtId="0" fontId="67" fillId="0" borderId="11" xfId="120" applyNumberFormat="1" applyFont="1" applyFill="1" applyBorder="1" applyAlignment="1" applyProtection="1">
      <alignment horizontal="left"/>
    </xf>
    <xf numFmtId="0" fontId="67" fillId="0" borderId="12" xfId="120" applyNumberFormat="1" applyFont="1" applyFill="1" applyBorder="1" applyAlignment="1" applyProtection="1">
      <alignment horizontal="left" wrapText="1"/>
    </xf>
    <xf numFmtId="0" fontId="78" fillId="0" borderId="8" xfId="120" applyFont="1" applyBorder="1"/>
    <xf numFmtId="0" fontId="10" fillId="0" borderId="8" xfId="122" applyFont="1" applyBorder="1" applyAlignment="1"/>
    <xf numFmtId="0" fontId="10" fillId="0" borderId="18" xfId="122" applyFont="1" applyBorder="1" applyAlignment="1">
      <alignment horizontal="center"/>
    </xf>
    <xf numFmtId="0" fontId="10" fillId="0" borderId="10" xfId="129" applyFont="1" applyBorder="1" applyAlignment="1" applyProtection="1">
      <alignment horizontal="center"/>
    </xf>
    <xf numFmtId="0" fontId="78" fillId="0" borderId="10" xfId="120" applyFont="1" applyBorder="1"/>
    <xf numFmtId="0" fontId="10" fillId="0" borderId="10" xfId="122" applyFont="1" applyBorder="1" applyAlignment="1"/>
    <xf numFmtId="0" fontId="61" fillId="0" borderId="18" xfId="129" applyFont="1" applyBorder="1" applyAlignment="1" applyProtection="1">
      <alignment horizontal="left"/>
    </xf>
    <xf numFmtId="0" fontId="67" fillId="0" borderId="18" xfId="120" applyNumberFormat="1" applyFont="1" applyFill="1" applyBorder="1" applyAlignment="1" applyProtection="1">
      <alignment horizontal="center" wrapText="1"/>
    </xf>
    <xf numFmtId="0" fontId="67" fillId="0" borderId="18" xfId="120" applyNumberFormat="1" applyFont="1" applyFill="1" applyBorder="1" applyAlignment="1" applyProtection="1">
      <alignment horizontal="left"/>
    </xf>
    <xf numFmtId="0" fontId="67" fillId="0" borderId="18" xfId="120" applyNumberFormat="1" applyFont="1" applyFill="1" applyBorder="1" applyAlignment="1" applyProtection="1">
      <alignment horizontal="left" wrapText="1"/>
    </xf>
    <xf numFmtId="0" fontId="67" fillId="0" borderId="18" xfId="120" applyFont="1" applyBorder="1" applyAlignment="1"/>
    <xf numFmtId="0" fontId="78" fillId="0" borderId="18" xfId="120" applyFont="1" applyBorder="1"/>
    <xf numFmtId="0" fontId="10" fillId="0" borderId="18" xfId="122" applyFont="1" applyBorder="1" applyAlignment="1"/>
    <xf numFmtId="0" fontId="9" fillId="0" borderId="0" xfId="129" applyFont="1" applyBorder="1" applyAlignment="1" applyProtection="1">
      <alignment horizontal="left"/>
    </xf>
    <xf numFmtId="0" fontId="67" fillId="0" borderId="0" xfId="120" applyNumberFormat="1" applyFont="1" applyFill="1" applyBorder="1" applyAlignment="1" applyProtection="1">
      <alignment horizontal="center" wrapText="1"/>
    </xf>
    <xf numFmtId="0" fontId="67" fillId="0" borderId="0" xfId="120" applyNumberFormat="1" applyFont="1" applyFill="1" applyBorder="1" applyAlignment="1" applyProtection="1">
      <alignment horizontal="left"/>
    </xf>
    <xf numFmtId="0" fontId="67" fillId="0" borderId="0" xfId="120" applyNumberFormat="1" applyFont="1" applyFill="1" applyBorder="1" applyAlignment="1" applyProtection="1">
      <alignment horizontal="left" wrapText="1"/>
    </xf>
    <xf numFmtId="0" fontId="67" fillId="0" borderId="0" xfId="120" applyFont="1" applyBorder="1" applyAlignment="1"/>
    <xf numFmtId="0" fontId="78" fillId="0" borderId="0" xfId="120" applyFont="1" applyBorder="1"/>
    <xf numFmtId="0" fontId="10" fillId="0" borderId="0" xfId="122" applyFont="1" applyBorder="1" applyAlignment="1"/>
    <xf numFmtId="0" fontId="10" fillId="0" borderId="0" xfId="122" applyFont="1" applyBorder="1" applyAlignment="1">
      <alignment horizontal="center"/>
    </xf>
    <xf numFmtId="0" fontId="10" fillId="0" borderId="0" xfId="129" applyFont="1" applyBorder="1" applyAlignment="1" applyProtection="1">
      <alignment horizontal="center"/>
    </xf>
    <xf numFmtId="0" fontId="49" fillId="0" borderId="0" xfId="129" applyFont="1" applyBorder="1" applyAlignment="1" applyProtection="1">
      <alignment horizontal="left"/>
    </xf>
    <xf numFmtId="0" fontId="10" fillId="0" borderId="5" xfId="129" applyFont="1" applyBorder="1" applyAlignment="1" applyProtection="1">
      <alignment horizontal="center"/>
    </xf>
    <xf numFmtId="0" fontId="67" fillId="0" borderId="19" xfId="120" applyNumberFormat="1" applyFont="1" applyFill="1" applyBorder="1" applyAlignment="1" applyProtection="1">
      <alignment horizontal="center" wrapText="1"/>
    </xf>
    <xf numFmtId="0" fontId="67" fillId="0" borderId="20" xfId="120" applyNumberFormat="1" applyFont="1" applyFill="1" applyBorder="1" applyAlignment="1" applyProtection="1">
      <alignment horizontal="left"/>
    </xf>
    <xf numFmtId="0" fontId="67" fillId="0" borderId="21" xfId="120" applyNumberFormat="1" applyFont="1" applyFill="1" applyBorder="1" applyAlignment="1" applyProtection="1">
      <alignment horizontal="left" wrapText="1"/>
    </xf>
    <xf numFmtId="0" fontId="78" fillId="0" borderId="5" xfId="120" applyFont="1" applyBorder="1"/>
    <xf numFmtId="0" fontId="10" fillId="0" borderId="5" xfId="122" applyFont="1" applyBorder="1" applyAlignment="1"/>
    <xf numFmtId="0" fontId="67" fillId="0" borderId="8" xfId="120" applyFont="1" applyBorder="1" applyAlignment="1">
      <alignment horizontal="center"/>
    </xf>
    <xf numFmtId="0" fontId="67" fillId="0" borderId="19" xfId="120" applyFont="1" applyBorder="1" applyAlignment="1">
      <alignment horizontal="center"/>
    </xf>
    <xf numFmtId="0" fontId="0" fillId="0" borderId="0" xfId="0" applyFill="1" applyBorder="1"/>
    <xf numFmtId="0" fontId="10" fillId="0" borderId="0" xfId="122" applyFont="1" applyBorder="1" applyAlignment="1">
      <alignment horizontal="right"/>
    </xf>
    <xf numFmtId="0" fontId="80" fillId="0" borderId="0" xfId="0" applyFont="1"/>
    <xf numFmtId="0" fontId="0" fillId="0" borderId="0" xfId="0" applyAlignment="1">
      <alignment horizontal="right"/>
    </xf>
    <xf numFmtId="0" fontId="102" fillId="0" borderId="8" xfId="120" applyNumberFormat="1" applyFont="1" applyFill="1" applyBorder="1" applyAlignment="1" applyProtection="1">
      <alignment horizontal="center" wrapText="1"/>
    </xf>
    <xf numFmtId="0" fontId="102" fillId="0" borderId="18" xfId="120" applyNumberFormat="1" applyFont="1" applyFill="1" applyBorder="1" applyAlignment="1" applyProtection="1">
      <alignment horizontal="center" wrapText="1"/>
    </xf>
    <xf numFmtId="0" fontId="102" fillId="0" borderId="0" xfId="120" applyNumberFormat="1" applyFont="1" applyFill="1" applyBorder="1" applyAlignment="1" applyProtection="1">
      <alignment horizontal="center" wrapText="1"/>
    </xf>
    <xf numFmtId="0" fontId="102" fillId="0" borderId="19" xfId="120" applyNumberFormat="1" applyFont="1" applyFill="1" applyBorder="1" applyAlignment="1" applyProtection="1">
      <alignment horizontal="center" wrapText="1"/>
    </xf>
    <xf numFmtId="0" fontId="102" fillId="0" borderId="8" xfId="120" applyFont="1" applyBorder="1" applyAlignment="1">
      <alignment horizontal="center"/>
    </xf>
    <xf numFmtId="0" fontId="102" fillId="0" borderId="18" xfId="120" applyFont="1" applyBorder="1" applyAlignment="1"/>
    <xf numFmtId="0" fontId="102" fillId="0" borderId="0" xfId="120" applyFont="1" applyBorder="1" applyAlignment="1"/>
    <xf numFmtId="0" fontId="102" fillId="0" borderId="19" xfId="120" applyFont="1" applyBorder="1" applyAlignment="1">
      <alignment horizontal="center"/>
    </xf>
    <xf numFmtId="0" fontId="49" fillId="0" borderId="0" xfId="129" applyFont="1" applyBorder="1" applyAlignment="1" applyProtection="1">
      <alignment horizontal="center"/>
    </xf>
    <xf numFmtId="0" fontId="75" fillId="0" borderId="0" xfId="120" applyFont="1" applyBorder="1" applyAlignment="1">
      <alignment horizontal="right"/>
    </xf>
    <xf numFmtId="0" fontId="75" fillId="0" borderId="0" xfId="122" applyFont="1" applyBorder="1" applyAlignment="1">
      <alignment horizontal="left"/>
    </xf>
    <xf numFmtId="0" fontId="10" fillId="0" borderId="0" xfId="122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0" fillId="0" borderId="8" xfId="122" applyFont="1" applyBorder="1" applyAlignment="1">
      <alignment horizontal="center"/>
    </xf>
    <xf numFmtId="14" fontId="102" fillId="0" borderId="8" xfId="120" applyNumberFormat="1" applyFont="1" applyBorder="1" applyAlignment="1">
      <alignment horizontal="center"/>
    </xf>
    <xf numFmtId="0" fontId="61" fillId="0" borderId="61" xfId="129" applyFont="1" applyBorder="1" applyAlignment="1" applyProtection="1">
      <alignment horizontal="left"/>
    </xf>
    <xf numFmtId="0" fontId="102" fillId="0" borderId="61" xfId="120" applyNumberFormat="1" applyFont="1" applyFill="1" applyBorder="1" applyAlignment="1" applyProtection="1">
      <alignment horizontal="center" wrapText="1"/>
    </xf>
    <xf numFmtId="0" fontId="67" fillId="0" borderId="61" xfId="120" applyNumberFormat="1" applyFont="1" applyFill="1" applyBorder="1" applyAlignment="1" applyProtection="1">
      <alignment horizontal="left"/>
    </xf>
    <xf numFmtId="0" fontId="67" fillId="0" borderId="61" xfId="120" applyNumberFormat="1" applyFont="1" applyFill="1" applyBorder="1" applyAlignment="1" applyProtection="1">
      <alignment horizontal="left" wrapText="1"/>
    </xf>
    <xf numFmtId="0" fontId="102" fillId="0" borderId="61" xfId="120" applyFont="1" applyBorder="1" applyAlignment="1"/>
    <xf numFmtId="0" fontId="10" fillId="0" borderId="61" xfId="122" applyFont="1" applyBorder="1" applyAlignment="1"/>
    <xf numFmtId="0" fontId="10" fillId="0" borderId="61" xfId="122" applyFont="1" applyBorder="1" applyAlignment="1">
      <alignment horizontal="center"/>
    </xf>
    <xf numFmtId="0" fontId="218" fillId="0" borderId="0" xfId="0" applyFont="1" applyFill="1" applyBorder="1"/>
    <xf numFmtId="0" fontId="218" fillId="0" borderId="0" xfId="0" applyFont="1"/>
    <xf numFmtId="0" fontId="80" fillId="0" borderId="0" xfId="0" applyFont="1" applyFill="1" applyBorder="1"/>
    <xf numFmtId="0" fontId="219" fillId="0" borderId="0" xfId="129" applyFont="1" applyBorder="1" applyAlignment="1" applyProtection="1">
      <alignment horizontal="left"/>
    </xf>
    <xf numFmtId="0" fontId="220" fillId="0" borderId="0" xfId="120" applyNumberFormat="1" applyFont="1" applyFill="1" applyBorder="1" applyAlignment="1" applyProtection="1">
      <alignment horizontal="center" wrapText="1"/>
    </xf>
    <xf numFmtId="0" fontId="221" fillId="0" borderId="0" xfId="120" applyNumberFormat="1" applyFont="1" applyFill="1" applyBorder="1" applyAlignment="1" applyProtection="1">
      <alignment horizontal="left"/>
    </xf>
    <xf numFmtId="0" fontId="221" fillId="0" borderId="0" xfId="120" applyNumberFormat="1" applyFont="1" applyFill="1" applyBorder="1" applyAlignment="1" applyProtection="1">
      <alignment horizontal="left" wrapText="1"/>
    </xf>
    <xf numFmtId="0" fontId="220" fillId="0" borderId="0" xfId="120" applyFont="1" applyBorder="1" applyAlignment="1"/>
    <xf numFmtId="0" fontId="222" fillId="0" borderId="0" xfId="120" applyFont="1" applyBorder="1" applyAlignment="1"/>
    <xf numFmtId="0" fontId="177" fillId="0" borderId="0" xfId="122" applyFont="1" applyBorder="1" applyAlignment="1"/>
    <xf numFmtId="0" fontId="79" fillId="39" borderId="0" xfId="0" applyFont="1" applyFill="1"/>
    <xf numFmtId="0" fontId="177" fillId="39" borderId="0" xfId="122" applyFont="1" applyFill="1" applyBorder="1" applyAlignment="1">
      <alignment horizontal="center"/>
    </xf>
    <xf numFmtId="0" fontId="213" fillId="39" borderId="0" xfId="122" applyFont="1" applyFill="1" applyBorder="1" applyAlignment="1">
      <alignment horizontal="right"/>
    </xf>
    <xf numFmtId="0" fontId="213" fillId="39" borderId="0" xfId="122" applyFont="1" applyFill="1" applyBorder="1" applyAlignment="1">
      <alignment horizontal="left"/>
    </xf>
    <xf numFmtId="0" fontId="10" fillId="0" borderId="18" xfId="122" applyFont="1" applyBorder="1" applyAlignment="1">
      <alignment horizontal="center"/>
    </xf>
    <xf numFmtId="0" fontId="100" fillId="0" borderId="0" xfId="120" applyFont="1" applyBorder="1" applyAlignment="1">
      <alignment horizontal="right"/>
    </xf>
    <xf numFmtId="0" fontId="100" fillId="0" borderId="0" xfId="122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15" fillId="0" borderId="20" xfId="113" applyFont="1" applyBorder="1" applyAlignment="1">
      <alignment horizontal="center" vertical="center" wrapText="1"/>
    </xf>
    <xf numFmtId="0" fontId="15" fillId="0" borderId="18" xfId="113" applyFont="1" applyBorder="1" applyAlignment="1">
      <alignment horizontal="center" vertical="center" wrapText="1"/>
    </xf>
    <xf numFmtId="0" fontId="15" fillId="0" borderId="21" xfId="113" applyFont="1" applyBorder="1" applyAlignment="1">
      <alignment horizontal="center" vertical="center" wrapText="1"/>
    </xf>
    <xf numFmtId="0" fontId="15" fillId="0" borderId="28" xfId="113" applyFont="1" applyBorder="1" applyAlignment="1">
      <alignment horizontal="center" vertical="center" wrapText="1"/>
    </xf>
    <xf numFmtId="0" fontId="15" fillId="0" borderId="0" xfId="113" applyFont="1" applyBorder="1" applyAlignment="1">
      <alignment horizontal="center" vertical="center" wrapText="1"/>
    </xf>
    <xf numFmtId="0" fontId="15" fillId="0" borderId="24" xfId="113" applyFont="1" applyBorder="1" applyAlignment="1">
      <alignment horizontal="center" vertical="center" wrapText="1"/>
    </xf>
    <xf numFmtId="0" fontId="15" fillId="0" borderId="29" xfId="113" applyFont="1" applyBorder="1" applyAlignment="1">
      <alignment horizontal="center" vertical="center" wrapText="1"/>
    </xf>
    <xf numFmtId="0" fontId="15" fillId="0" borderId="23" xfId="113" applyFont="1" applyBorder="1" applyAlignment="1">
      <alignment horizontal="center" vertical="center" wrapText="1"/>
    </xf>
    <xf numFmtId="0" fontId="15" fillId="0" borderId="25" xfId="113" applyFont="1" applyBorder="1" applyAlignment="1">
      <alignment horizontal="center" vertical="center" wrapText="1"/>
    </xf>
    <xf numFmtId="0" fontId="9" fillId="0" borderId="0" xfId="113" applyFont="1" applyAlignment="1">
      <alignment horizontal="center"/>
    </xf>
    <xf numFmtId="0" fontId="15" fillId="0" borderId="5" xfId="113" applyFont="1" applyBorder="1" applyAlignment="1">
      <alignment horizontal="center" vertical="center" wrapText="1"/>
    </xf>
    <xf numFmtId="0" fontId="15" fillId="0" borderId="8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6" fillId="0" borderId="19" xfId="113" applyFont="1" applyBorder="1" applyAlignment="1">
      <alignment horizontal="center" vertical="center" wrapText="1"/>
    </xf>
    <xf numFmtId="0" fontId="16" fillId="0" borderId="17" xfId="113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9" fontId="17" fillId="0" borderId="3" xfId="113" applyNumberFormat="1" applyFont="1" applyBorder="1" applyAlignment="1">
      <alignment horizontal="center" vertical="center"/>
    </xf>
    <xf numFmtId="0" fontId="17" fillId="0" borderId="20" xfId="113" applyFont="1" applyBorder="1" applyAlignment="1">
      <alignment vertical="center" wrapText="1"/>
    </xf>
    <xf numFmtId="0" fontId="17" fillId="0" borderId="28" xfId="113" applyFont="1" applyBorder="1" applyAlignment="1">
      <alignment vertical="center" wrapText="1"/>
    </xf>
    <xf numFmtId="0" fontId="17" fillId="0" borderId="29" xfId="113" applyFont="1" applyBorder="1" applyAlignment="1">
      <alignment vertical="center" wrapText="1"/>
    </xf>
    <xf numFmtId="0" fontId="61" fillId="6" borderId="23" xfId="113" applyFont="1" applyFill="1" applyBorder="1" applyAlignment="1">
      <alignment horizontal="center" wrapText="1"/>
    </xf>
    <xf numFmtId="0" fontId="18" fillId="0" borderId="17" xfId="132" applyBorder="1" applyAlignment="1">
      <alignment horizontal="center" vertical="center" wrapText="1"/>
    </xf>
    <xf numFmtId="0" fontId="18" fillId="0" borderId="9" xfId="132" applyBorder="1" applyAlignment="1">
      <alignment horizontal="center" vertical="center" wrapText="1"/>
    </xf>
    <xf numFmtId="0" fontId="19" fillId="0" borderId="9" xfId="113" applyFont="1" applyBorder="1" applyAlignment="1">
      <alignment horizontal="center" vertical="center" wrapText="1"/>
    </xf>
    <xf numFmtId="14" fontId="9" fillId="0" borderId="0" xfId="113" applyNumberFormat="1" applyFont="1" applyBorder="1" applyAlignment="1">
      <alignment horizontal="center"/>
    </xf>
    <xf numFmtId="0" fontId="17" fillId="0" borderId="21" xfId="113" applyFont="1" applyBorder="1" applyAlignment="1">
      <alignment vertical="center" wrapText="1"/>
    </xf>
    <xf numFmtId="0" fontId="17" fillId="0" borderId="24" xfId="113" applyFont="1" applyBorder="1" applyAlignment="1">
      <alignment vertical="center" wrapText="1"/>
    </xf>
    <xf numFmtId="0" fontId="17" fillId="0" borderId="25" xfId="113" applyFont="1" applyBorder="1" applyAlignment="1">
      <alignment vertical="center" wrapText="1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75" fillId="0" borderId="3" xfId="122" applyFont="1" applyFill="1" applyBorder="1" applyAlignment="1">
      <alignment horizontal="center" vertical="center"/>
    </xf>
    <xf numFmtId="0" fontId="75" fillId="0" borderId="3" xfId="122" applyFont="1" applyFill="1" applyBorder="1" applyAlignment="1">
      <alignment horizontal="center" vertical="center" wrapText="1"/>
    </xf>
    <xf numFmtId="0" fontId="75" fillId="0" borderId="30" xfId="122" applyFont="1" applyFill="1" applyBorder="1" applyAlignment="1">
      <alignment horizontal="left" vertical="center"/>
    </xf>
    <xf numFmtId="0" fontId="75" fillId="0" borderId="31" xfId="122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left"/>
    </xf>
    <xf numFmtId="0" fontId="10" fillId="0" borderId="11" xfId="122" applyFont="1" applyBorder="1" applyAlignment="1">
      <alignment horizontal="center"/>
    </xf>
    <xf numFmtId="0" fontId="10" fillId="0" borderId="22" xfId="122" applyFont="1" applyBorder="1" applyAlignment="1">
      <alignment horizontal="center"/>
    </xf>
    <xf numFmtId="0" fontId="10" fillId="0" borderId="12" xfId="122" applyFont="1" applyBorder="1" applyAlignment="1">
      <alignment horizontal="center"/>
    </xf>
    <xf numFmtId="0" fontId="75" fillId="0" borderId="3" xfId="122" applyFont="1" applyFill="1" applyBorder="1" applyAlignment="1">
      <alignment horizontal="center"/>
    </xf>
    <xf numFmtId="0" fontId="75" fillId="0" borderId="20" xfId="122" applyFont="1" applyFill="1" applyBorder="1" applyAlignment="1">
      <alignment horizontal="center" vertical="center" wrapText="1"/>
    </xf>
    <xf numFmtId="0" fontId="75" fillId="0" borderId="18" xfId="122" applyFont="1" applyFill="1" applyBorder="1" applyAlignment="1">
      <alignment horizontal="center" vertical="center" wrapText="1"/>
    </xf>
    <xf numFmtId="0" fontId="75" fillId="0" borderId="21" xfId="122" applyFont="1" applyFill="1" applyBorder="1" applyAlignment="1">
      <alignment horizontal="center" vertical="center" wrapText="1"/>
    </xf>
    <xf numFmtId="0" fontId="75" fillId="0" borderId="29" xfId="122" applyFont="1" applyFill="1" applyBorder="1" applyAlignment="1">
      <alignment horizontal="center" vertical="center" wrapText="1"/>
    </xf>
    <xf numFmtId="0" fontId="75" fillId="0" borderId="23" xfId="122" applyFont="1" applyFill="1" applyBorder="1" applyAlignment="1">
      <alignment horizontal="center" vertical="center" wrapText="1"/>
    </xf>
    <xf numFmtId="0" fontId="75" fillId="0" borderId="25" xfId="122" applyFont="1" applyFill="1" applyBorder="1" applyAlignment="1">
      <alignment horizontal="center" vertical="center" wrapText="1"/>
    </xf>
    <xf numFmtId="0" fontId="10" fillId="0" borderId="20" xfId="122" applyFont="1" applyBorder="1" applyAlignment="1">
      <alignment horizontal="center"/>
    </xf>
    <xf numFmtId="0" fontId="10" fillId="0" borderId="18" xfId="122" applyFont="1" applyBorder="1" applyAlignment="1">
      <alignment horizontal="center"/>
    </xf>
    <xf numFmtId="0" fontId="10" fillId="0" borderId="21" xfId="122" applyFont="1" applyBorder="1" applyAlignment="1">
      <alignment horizontal="center"/>
    </xf>
    <xf numFmtId="0" fontId="10" fillId="0" borderId="15" xfId="122" applyFont="1" applyBorder="1" applyAlignment="1">
      <alignment horizontal="center"/>
    </xf>
    <xf numFmtId="0" fontId="10" fillId="0" borderId="26" xfId="122" applyFont="1" applyBorder="1" applyAlignment="1">
      <alignment horizontal="center"/>
    </xf>
    <xf numFmtId="0" fontId="10" fillId="0" borderId="16" xfId="122" applyFont="1" applyBorder="1" applyAlignment="1">
      <alignment horizontal="center"/>
    </xf>
    <xf numFmtId="0" fontId="75" fillId="0" borderId="59" xfId="122" applyFont="1" applyFill="1" applyBorder="1" applyAlignment="1">
      <alignment horizontal="center" vertical="center" wrapText="1"/>
    </xf>
    <xf numFmtId="0" fontId="75" fillId="0" borderId="59" xfId="122" applyFont="1" applyFill="1" applyBorder="1" applyAlignment="1">
      <alignment horizontal="center" vertical="center"/>
    </xf>
    <xf numFmtId="0" fontId="75" fillId="0" borderId="60" xfId="122" applyFont="1" applyFill="1" applyBorder="1" applyAlignment="1">
      <alignment horizontal="center" vertical="center" wrapText="1"/>
    </xf>
    <xf numFmtId="0" fontId="75" fillId="0" borderId="61" xfId="122" applyFont="1" applyFill="1" applyBorder="1" applyAlignment="1">
      <alignment horizontal="center" vertical="center" wrapText="1"/>
    </xf>
    <xf numFmtId="0" fontId="75" fillId="0" borderId="62" xfId="122" applyFont="1" applyFill="1" applyBorder="1" applyAlignment="1">
      <alignment horizontal="center" vertical="center" wrapText="1"/>
    </xf>
    <xf numFmtId="0" fontId="75" fillId="0" borderId="57" xfId="122" applyFont="1" applyFill="1" applyBorder="1" applyAlignment="1">
      <alignment horizontal="left" vertical="center"/>
    </xf>
    <xf numFmtId="0" fontId="75" fillId="0" borderId="58" xfId="122" applyFont="1" applyFill="1" applyBorder="1" applyAlignment="1">
      <alignment horizontal="left" vertical="center"/>
    </xf>
    <xf numFmtId="0" fontId="75" fillId="0" borderId="0" xfId="0" applyFont="1" applyFill="1" applyAlignment="1">
      <alignment horizontal="center"/>
    </xf>
    <xf numFmtId="0" fontId="101" fillId="0" borderId="0" xfId="0" applyFont="1" applyFill="1" applyAlignment="1">
      <alignment horizontal="center"/>
    </xf>
  </cellXfs>
  <cellStyles count="1099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7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8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5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9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/>
      <c r="AB9" s="152"/>
      <c r="AC9" s="152"/>
      <c r="AD9" s="15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4"/>
      <c r="AB10" s="145"/>
      <c r="AC10" s="145"/>
      <c r="AD10" s="14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4"/>
      <c r="AB11" s="145"/>
      <c r="AC11" s="145"/>
      <c r="AD11" s="14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4"/>
      <c r="AB12" s="145"/>
      <c r="AC12" s="145"/>
      <c r="AD12" s="14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4"/>
      <c r="AB13" s="145"/>
      <c r="AC13" s="145"/>
      <c r="AD13" s="14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4"/>
      <c r="AB14" s="145"/>
      <c r="AC14" s="145"/>
      <c r="AD14" s="14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4"/>
      <c r="AB15" s="145"/>
      <c r="AC15" s="145"/>
      <c r="AD15" s="14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4"/>
      <c r="AB16" s="145"/>
      <c r="AC16" s="145"/>
      <c r="AD16" s="14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4"/>
      <c r="AB17" s="145"/>
      <c r="AC17" s="145"/>
      <c r="AD17" s="14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4"/>
      <c r="AB18" s="145"/>
      <c r="AC18" s="145"/>
      <c r="AD18" s="14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4"/>
      <c r="AB19" s="145"/>
      <c r="AC19" s="145"/>
      <c r="AD19" s="14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4"/>
      <c r="AB20" s="145"/>
      <c r="AC20" s="145"/>
      <c r="AD20" s="14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4"/>
      <c r="AB21" s="145"/>
      <c r="AC21" s="145"/>
      <c r="AD21" s="14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4"/>
      <c r="AB22" s="145"/>
      <c r="AC22" s="145"/>
      <c r="AD22" s="14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7"/>
      <c r="AB23" s="148"/>
      <c r="AC23" s="148"/>
      <c r="AD23" s="14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/>
      <c r="AB32" s="152"/>
      <c r="AC32" s="152"/>
      <c r="AD32" s="15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4"/>
      <c r="AB33" s="145"/>
      <c r="AC33" s="145"/>
      <c r="AD33" s="14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4"/>
      <c r="AB34" s="145"/>
      <c r="AC34" s="145"/>
      <c r="AD34" s="14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4"/>
      <c r="AB35" s="145"/>
      <c r="AC35" s="145"/>
      <c r="AD35" s="14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4"/>
      <c r="AB36" s="145"/>
      <c r="AC36" s="145"/>
      <c r="AD36" s="14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4"/>
      <c r="AB37" s="145"/>
      <c r="AC37" s="145"/>
      <c r="AD37" s="14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4"/>
      <c r="AB38" s="145"/>
      <c r="AC38" s="145"/>
      <c r="AD38" s="14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4"/>
      <c r="AB39" s="145"/>
      <c r="AC39" s="145"/>
      <c r="AD39" s="14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4"/>
      <c r="AB40" s="145"/>
      <c r="AC40" s="145"/>
      <c r="AD40" s="14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4"/>
      <c r="AB41" s="145"/>
      <c r="AC41" s="145"/>
      <c r="AD41" s="14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4"/>
      <c r="AB42" s="145"/>
      <c r="AC42" s="145"/>
      <c r="AD42" s="14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4"/>
      <c r="AB43" s="145"/>
      <c r="AC43" s="145"/>
      <c r="AD43" s="14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4"/>
      <c r="AB44" s="145"/>
      <c r="AC44" s="145"/>
      <c r="AD44" s="14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4"/>
      <c r="AB45" s="145"/>
      <c r="AC45" s="145"/>
      <c r="AD45" s="14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7"/>
      <c r="AB46" s="148"/>
      <c r="AC46" s="148"/>
      <c r="AD46" s="14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/>
      <c r="AB55" s="152"/>
      <c r="AC55" s="152"/>
      <c r="AD55" s="15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4"/>
      <c r="AB56" s="145"/>
      <c r="AC56" s="145"/>
      <c r="AD56" s="14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4"/>
      <c r="AB57" s="145"/>
      <c r="AC57" s="145"/>
      <c r="AD57" s="14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4"/>
      <c r="AB58" s="145"/>
      <c r="AC58" s="145"/>
      <c r="AD58" s="14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4"/>
      <c r="AB59" s="145"/>
      <c r="AC59" s="145"/>
      <c r="AD59" s="14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4"/>
      <c r="AB60" s="145"/>
      <c r="AC60" s="145"/>
      <c r="AD60" s="14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4"/>
      <c r="AB61" s="145"/>
      <c r="AC61" s="145"/>
      <c r="AD61" s="14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4"/>
      <c r="AB62" s="145"/>
      <c r="AC62" s="145"/>
      <c r="AD62" s="14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4"/>
      <c r="AB63" s="145"/>
      <c r="AC63" s="145"/>
      <c r="AD63" s="14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4"/>
      <c r="AB64" s="145"/>
      <c r="AC64" s="145"/>
      <c r="AD64" s="14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4"/>
      <c r="AB65" s="145"/>
      <c r="AC65" s="145"/>
      <c r="AD65" s="14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4"/>
      <c r="AB66" s="145"/>
      <c r="AC66" s="145"/>
      <c r="AD66" s="14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4"/>
      <c r="AB67" s="145"/>
      <c r="AC67" s="145"/>
      <c r="AD67" s="14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4"/>
      <c r="AB68" s="145"/>
      <c r="AC68" s="145"/>
      <c r="AD68" s="14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7"/>
      <c r="AB69" s="148"/>
      <c r="AC69" s="148"/>
      <c r="AD69" s="14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/>
      <c r="AB78" s="152"/>
      <c r="AC78" s="152"/>
      <c r="AD78" s="15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4"/>
      <c r="AB79" s="145"/>
      <c r="AC79" s="145"/>
      <c r="AD79" s="14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4"/>
      <c r="AB80" s="145"/>
      <c r="AC80" s="145"/>
      <c r="AD80" s="14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4"/>
      <c r="AB81" s="145"/>
      <c r="AC81" s="145"/>
      <c r="AD81" s="14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4"/>
      <c r="AB82" s="145"/>
      <c r="AC82" s="145"/>
      <c r="AD82" s="14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4"/>
      <c r="AB83" s="145"/>
      <c r="AC83" s="145"/>
      <c r="AD83" s="14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4"/>
      <c r="AB84" s="145"/>
      <c r="AC84" s="145"/>
      <c r="AD84" s="14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4"/>
      <c r="AB85" s="145"/>
      <c r="AC85" s="145"/>
      <c r="AD85" s="14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4"/>
      <c r="AB86" s="145"/>
      <c r="AC86" s="145"/>
      <c r="AD86" s="14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4"/>
      <c r="AB87" s="145"/>
      <c r="AC87" s="145"/>
      <c r="AD87" s="14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4"/>
      <c r="AB88" s="145"/>
      <c r="AC88" s="145"/>
      <c r="AD88" s="14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4"/>
      <c r="AB89" s="145"/>
      <c r="AC89" s="145"/>
      <c r="AD89" s="14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4"/>
      <c r="AB90" s="145"/>
      <c r="AC90" s="145"/>
      <c r="AD90" s="14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4"/>
      <c r="AB91" s="145"/>
      <c r="AC91" s="145"/>
      <c r="AD91" s="14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7"/>
      <c r="AB92" s="148"/>
      <c r="AC92" s="148"/>
      <c r="AD92" s="14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3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613</v>
      </c>
    </row>
    <row r="2" spans="1:15" s="56" customFormat="1">
      <c r="C2" s="224" t="s">
        <v>331</v>
      </c>
      <c r="D2" s="224"/>
      <c r="E2" s="59" t="s">
        <v>582</v>
      </c>
      <c r="F2" s="225" t="s">
        <v>598</v>
      </c>
      <c r="G2" s="225"/>
      <c r="H2" s="225"/>
      <c r="I2" s="225"/>
      <c r="J2" s="225"/>
      <c r="K2" s="225"/>
      <c r="L2" s="60" t="s">
        <v>614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615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103</v>
      </c>
      <c r="B8" s="65">
        <v>1</v>
      </c>
      <c r="C8" s="104">
        <v>25203316068</v>
      </c>
      <c r="D8" s="67" t="s">
        <v>393</v>
      </c>
      <c r="E8" s="68" t="s">
        <v>139</v>
      </c>
      <c r="F8" s="108" t="s">
        <v>294</v>
      </c>
      <c r="G8" s="119">
        <v>37012</v>
      </c>
      <c r="H8" s="118" t="s">
        <v>326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104</v>
      </c>
      <c r="B9" s="65">
        <v>2</v>
      </c>
      <c r="C9" s="104">
        <v>25203302204</v>
      </c>
      <c r="D9" s="67" t="s">
        <v>124</v>
      </c>
      <c r="E9" s="68" t="s">
        <v>139</v>
      </c>
      <c r="F9" s="108" t="s">
        <v>294</v>
      </c>
      <c r="G9" s="119">
        <v>36901</v>
      </c>
      <c r="H9" s="118" t="s">
        <v>326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105</v>
      </c>
      <c r="B10" s="65">
        <v>3</v>
      </c>
      <c r="C10" s="104">
        <v>25203216874</v>
      </c>
      <c r="D10" s="67" t="s">
        <v>394</v>
      </c>
      <c r="E10" s="68" t="s">
        <v>155</v>
      </c>
      <c r="F10" s="108" t="s">
        <v>294</v>
      </c>
      <c r="G10" s="119">
        <v>36968</v>
      </c>
      <c r="H10" s="118" t="s">
        <v>339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106</v>
      </c>
      <c r="B11" s="65">
        <v>4</v>
      </c>
      <c r="C11" s="104">
        <v>25203304246</v>
      </c>
      <c r="D11" s="67" t="s">
        <v>395</v>
      </c>
      <c r="E11" s="68" t="s">
        <v>155</v>
      </c>
      <c r="F11" s="108" t="s">
        <v>294</v>
      </c>
      <c r="G11" s="119">
        <v>37075</v>
      </c>
      <c r="H11" s="118" t="s">
        <v>318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107</v>
      </c>
      <c r="B12" s="65">
        <v>5</v>
      </c>
      <c r="C12" s="104">
        <v>25203302267</v>
      </c>
      <c r="D12" s="67" t="s">
        <v>396</v>
      </c>
      <c r="E12" s="68" t="s">
        <v>78</v>
      </c>
      <c r="F12" s="108" t="s">
        <v>294</v>
      </c>
      <c r="G12" s="119">
        <v>36063</v>
      </c>
      <c r="H12" s="118" t="s">
        <v>324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108</v>
      </c>
      <c r="B13" s="65">
        <v>6</v>
      </c>
      <c r="C13" s="104">
        <v>25203307631</v>
      </c>
      <c r="D13" s="67" t="s">
        <v>397</v>
      </c>
      <c r="E13" s="68" t="s">
        <v>78</v>
      </c>
      <c r="F13" s="108" t="s">
        <v>294</v>
      </c>
      <c r="G13" s="119">
        <v>36900</v>
      </c>
      <c r="H13" s="118" t="s">
        <v>87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109</v>
      </c>
      <c r="B14" s="65">
        <v>7</v>
      </c>
      <c r="C14" s="104">
        <v>25203309571</v>
      </c>
      <c r="D14" s="67" t="s">
        <v>398</v>
      </c>
      <c r="E14" s="68" t="s">
        <v>78</v>
      </c>
      <c r="F14" s="108" t="s">
        <v>294</v>
      </c>
      <c r="G14" s="119">
        <v>36958</v>
      </c>
      <c r="H14" s="118" t="s">
        <v>320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110</v>
      </c>
      <c r="B15" s="65">
        <v>8</v>
      </c>
      <c r="C15" s="104">
        <v>25203316314</v>
      </c>
      <c r="D15" s="67" t="s">
        <v>395</v>
      </c>
      <c r="E15" s="68" t="s">
        <v>78</v>
      </c>
      <c r="F15" s="108" t="s">
        <v>294</v>
      </c>
      <c r="G15" s="119">
        <v>36914</v>
      </c>
      <c r="H15" s="118" t="s">
        <v>319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111</v>
      </c>
      <c r="B16" s="65">
        <v>9</v>
      </c>
      <c r="C16" s="104">
        <v>25203305624</v>
      </c>
      <c r="D16" s="67" t="s">
        <v>295</v>
      </c>
      <c r="E16" s="68" t="s">
        <v>78</v>
      </c>
      <c r="F16" s="108" t="s">
        <v>294</v>
      </c>
      <c r="G16" s="119">
        <v>37178</v>
      </c>
      <c r="H16" s="118" t="s">
        <v>318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112</v>
      </c>
      <c r="B17" s="65">
        <v>10</v>
      </c>
      <c r="C17" s="104">
        <v>25203307559</v>
      </c>
      <c r="D17" s="67" t="s">
        <v>399</v>
      </c>
      <c r="E17" s="68" t="s">
        <v>78</v>
      </c>
      <c r="F17" s="108" t="s">
        <v>294</v>
      </c>
      <c r="G17" s="119">
        <v>37197</v>
      </c>
      <c r="H17" s="118" t="s">
        <v>321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113</v>
      </c>
      <c r="B18" s="65">
        <v>11</v>
      </c>
      <c r="C18" s="104">
        <v>25203300573</v>
      </c>
      <c r="D18" s="67" t="s">
        <v>296</v>
      </c>
      <c r="E18" s="68" t="s">
        <v>78</v>
      </c>
      <c r="F18" s="108" t="s">
        <v>294</v>
      </c>
      <c r="G18" s="119">
        <v>36931</v>
      </c>
      <c r="H18" s="118" t="s">
        <v>327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114</v>
      </c>
      <c r="B19" s="65">
        <v>12</v>
      </c>
      <c r="C19" s="104">
        <v>25203301783</v>
      </c>
      <c r="D19" s="67" t="s">
        <v>400</v>
      </c>
      <c r="E19" s="68" t="s">
        <v>250</v>
      </c>
      <c r="F19" s="108" t="s">
        <v>294</v>
      </c>
      <c r="G19" s="119">
        <v>37229</v>
      </c>
      <c r="H19" s="118" t="s">
        <v>318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115</v>
      </c>
      <c r="B20" s="65">
        <v>13</v>
      </c>
      <c r="C20" s="104">
        <v>25203302997</v>
      </c>
      <c r="D20" s="67" t="s">
        <v>401</v>
      </c>
      <c r="E20" s="68" t="s">
        <v>147</v>
      </c>
      <c r="F20" s="108" t="s">
        <v>294</v>
      </c>
      <c r="G20" s="119">
        <v>36894</v>
      </c>
      <c r="H20" s="118" t="s">
        <v>327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116</v>
      </c>
      <c r="B21" s="65">
        <v>14</v>
      </c>
      <c r="C21" s="104">
        <v>25203315821</v>
      </c>
      <c r="D21" s="67" t="s">
        <v>132</v>
      </c>
      <c r="E21" s="68" t="s">
        <v>147</v>
      </c>
      <c r="F21" s="108" t="s">
        <v>294</v>
      </c>
      <c r="G21" s="119">
        <v>37076</v>
      </c>
      <c r="H21" s="118" t="s">
        <v>318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117</v>
      </c>
      <c r="B22" s="65">
        <v>15</v>
      </c>
      <c r="C22" s="104">
        <v>25203303730</v>
      </c>
      <c r="D22" s="67" t="s">
        <v>402</v>
      </c>
      <c r="E22" s="68" t="s">
        <v>144</v>
      </c>
      <c r="F22" s="108" t="s">
        <v>294</v>
      </c>
      <c r="G22" s="119">
        <v>36979</v>
      </c>
      <c r="H22" s="118" t="s">
        <v>321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118</v>
      </c>
      <c r="B23" s="65">
        <v>16</v>
      </c>
      <c r="C23" s="104">
        <v>25202816177</v>
      </c>
      <c r="D23" s="67" t="s">
        <v>403</v>
      </c>
      <c r="E23" s="68" t="s">
        <v>97</v>
      </c>
      <c r="F23" s="108" t="s">
        <v>294</v>
      </c>
      <c r="G23" s="119">
        <v>37232</v>
      </c>
      <c r="H23" s="118" t="s">
        <v>318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119</v>
      </c>
      <c r="B24" s="65">
        <v>17</v>
      </c>
      <c r="C24" s="104">
        <v>25203312661</v>
      </c>
      <c r="D24" s="67" t="s">
        <v>404</v>
      </c>
      <c r="E24" s="68" t="s">
        <v>97</v>
      </c>
      <c r="F24" s="108" t="s">
        <v>294</v>
      </c>
      <c r="G24" s="119">
        <v>37193</v>
      </c>
      <c r="H24" s="118" t="s">
        <v>318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120</v>
      </c>
      <c r="B25" s="65">
        <v>18</v>
      </c>
      <c r="C25" s="104">
        <v>25203315719</v>
      </c>
      <c r="D25" s="67" t="s">
        <v>405</v>
      </c>
      <c r="E25" s="68" t="s">
        <v>97</v>
      </c>
      <c r="F25" s="108" t="s">
        <v>294</v>
      </c>
      <c r="G25" s="119">
        <v>37134</v>
      </c>
      <c r="H25" s="118" t="s">
        <v>319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121</v>
      </c>
      <c r="B26" s="65">
        <v>19</v>
      </c>
      <c r="C26" s="104">
        <v>25203316996</v>
      </c>
      <c r="D26" s="67" t="s">
        <v>406</v>
      </c>
      <c r="E26" s="68" t="s">
        <v>97</v>
      </c>
      <c r="F26" s="108" t="s">
        <v>294</v>
      </c>
      <c r="G26" s="119">
        <v>37085</v>
      </c>
      <c r="H26" s="118" t="s">
        <v>318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122</v>
      </c>
      <c r="B27" s="65">
        <v>20</v>
      </c>
      <c r="C27" s="104">
        <v>25203307485</v>
      </c>
      <c r="D27" s="67" t="s">
        <v>407</v>
      </c>
      <c r="E27" s="68" t="s">
        <v>97</v>
      </c>
      <c r="F27" s="108" t="s">
        <v>294</v>
      </c>
      <c r="G27" s="119">
        <v>37012</v>
      </c>
      <c r="H27" s="118" t="s">
        <v>318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123</v>
      </c>
      <c r="B28" s="65">
        <v>21</v>
      </c>
      <c r="C28" s="104">
        <v>25202103863</v>
      </c>
      <c r="D28" s="67" t="s">
        <v>408</v>
      </c>
      <c r="E28" s="68" t="s">
        <v>97</v>
      </c>
      <c r="F28" s="108" t="s">
        <v>294</v>
      </c>
      <c r="G28" s="119">
        <v>36957</v>
      </c>
      <c r="H28" s="118" t="s">
        <v>320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124</v>
      </c>
      <c r="B29" s="65">
        <v>22</v>
      </c>
      <c r="C29" s="104">
        <v>25203302334</v>
      </c>
      <c r="D29" s="67" t="s">
        <v>84</v>
      </c>
      <c r="E29" s="68" t="s">
        <v>148</v>
      </c>
      <c r="F29" s="108" t="s">
        <v>294</v>
      </c>
      <c r="G29" s="119">
        <v>36902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125</v>
      </c>
      <c r="B30" s="65">
        <v>23</v>
      </c>
      <c r="C30" s="104">
        <v>25203300250</v>
      </c>
      <c r="D30" s="67" t="s">
        <v>409</v>
      </c>
      <c r="E30" s="68" t="s">
        <v>116</v>
      </c>
      <c r="F30" s="108" t="s">
        <v>294</v>
      </c>
      <c r="G30" s="119">
        <v>36927</v>
      </c>
      <c r="H30" s="118" t="s">
        <v>320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126</v>
      </c>
      <c r="B31" s="65">
        <v>24</v>
      </c>
      <c r="C31" s="104">
        <v>25203316321</v>
      </c>
      <c r="D31" s="67" t="s">
        <v>410</v>
      </c>
      <c r="E31" s="68" t="s">
        <v>116</v>
      </c>
      <c r="F31" s="108" t="s">
        <v>294</v>
      </c>
      <c r="G31" s="119">
        <v>37090</v>
      </c>
      <c r="H31" s="118" t="s">
        <v>320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616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616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69" priority="5" stopIfTrue="1" operator="equal">
      <formula>0</formula>
    </cfRule>
  </conditionalFormatting>
  <conditionalFormatting sqref="L76:N76 A76">
    <cfRule type="cellIs" dxfId="68" priority="4" stopIfTrue="1" operator="equal">
      <formula>0</formula>
    </cfRule>
  </conditionalFormatting>
  <conditionalFormatting sqref="L113:N113 A113">
    <cfRule type="cellIs" dxfId="67" priority="3" stopIfTrue="1" operator="equal">
      <formula>0</formula>
    </cfRule>
  </conditionalFormatting>
  <conditionalFormatting sqref="G6:G7">
    <cfRule type="cellIs" dxfId="66" priority="2" stopIfTrue="1" operator="equal">
      <formula>0</formula>
    </cfRule>
  </conditionalFormatting>
  <conditionalFormatting sqref="A38:A39 L38:N39">
    <cfRule type="cellIs" dxfId="6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617</v>
      </c>
    </row>
    <row r="2" spans="1:15" s="56" customFormat="1">
      <c r="C2" s="224" t="s">
        <v>331</v>
      </c>
      <c r="D2" s="224"/>
      <c r="E2" s="59" t="s">
        <v>583</v>
      </c>
      <c r="F2" s="225" t="s">
        <v>598</v>
      </c>
      <c r="G2" s="225"/>
      <c r="H2" s="225"/>
      <c r="I2" s="225"/>
      <c r="J2" s="225"/>
      <c r="K2" s="225"/>
      <c r="L2" s="60" t="s">
        <v>618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619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127</v>
      </c>
      <c r="B8" s="65">
        <v>1</v>
      </c>
      <c r="C8" s="104">
        <v>25203300260</v>
      </c>
      <c r="D8" s="67" t="s">
        <v>411</v>
      </c>
      <c r="E8" s="68" t="s">
        <v>116</v>
      </c>
      <c r="F8" s="108" t="s">
        <v>294</v>
      </c>
      <c r="G8" s="119">
        <v>36924</v>
      </c>
      <c r="H8" s="118" t="s">
        <v>318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128</v>
      </c>
      <c r="B9" s="65">
        <v>2</v>
      </c>
      <c r="C9" s="104">
        <v>25203305650</v>
      </c>
      <c r="D9" s="67" t="s">
        <v>412</v>
      </c>
      <c r="E9" s="68" t="s">
        <v>191</v>
      </c>
      <c r="F9" s="108" t="s">
        <v>294</v>
      </c>
      <c r="G9" s="119">
        <v>37003</v>
      </c>
      <c r="H9" s="118" t="s">
        <v>327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129</v>
      </c>
      <c r="B10" s="65">
        <v>3</v>
      </c>
      <c r="C10" s="104">
        <v>25203300256</v>
      </c>
      <c r="D10" s="67" t="s">
        <v>413</v>
      </c>
      <c r="E10" s="68" t="s">
        <v>128</v>
      </c>
      <c r="F10" s="108" t="s">
        <v>294</v>
      </c>
      <c r="G10" s="119">
        <v>37011</v>
      </c>
      <c r="H10" s="118" t="s">
        <v>320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130</v>
      </c>
      <c r="B11" s="65">
        <v>4</v>
      </c>
      <c r="C11" s="104">
        <v>25203302456</v>
      </c>
      <c r="D11" s="67" t="s">
        <v>414</v>
      </c>
      <c r="E11" s="68" t="s">
        <v>128</v>
      </c>
      <c r="F11" s="108" t="s">
        <v>294</v>
      </c>
      <c r="G11" s="119">
        <v>37106</v>
      </c>
      <c r="H11" s="118" t="s">
        <v>320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131</v>
      </c>
      <c r="B12" s="65">
        <v>5</v>
      </c>
      <c r="C12" s="104">
        <v>25203315784</v>
      </c>
      <c r="D12" s="67" t="s">
        <v>415</v>
      </c>
      <c r="E12" s="68" t="s">
        <v>128</v>
      </c>
      <c r="F12" s="108" t="s">
        <v>294</v>
      </c>
      <c r="G12" s="119">
        <v>37082</v>
      </c>
      <c r="H12" s="118" t="s">
        <v>329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132</v>
      </c>
      <c r="B13" s="65">
        <v>6</v>
      </c>
      <c r="C13" s="104">
        <v>25213303384</v>
      </c>
      <c r="D13" s="67" t="s">
        <v>416</v>
      </c>
      <c r="E13" s="68" t="s">
        <v>128</v>
      </c>
      <c r="F13" s="108" t="s">
        <v>294</v>
      </c>
      <c r="G13" s="119">
        <v>37179</v>
      </c>
      <c r="H13" s="118" t="s">
        <v>318</v>
      </c>
      <c r="I13" s="118" t="s">
        <v>108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133</v>
      </c>
      <c r="B14" s="65">
        <v>7</v>
      </c>
      <c r="C14" s="104">
        <v>25203307976</v>
      </c>
      <c r="D14" s="67" t="s">
        <v>417</v>
      </c>
      <c r="E14" s="68" t="s">
        <v>242</v>
      </c>
      <c r="F14" s="108" t="s">
        <v>294</v>
      </c>
      <c r="G14" s="119">
        <v>37205</v>
      </c>
      <c r="H14" s="118" t="s">
        <v>318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134</v>
      </c>
      <c r="B15" s="65">
        <v>8</v>
      </c>
      <c r="C15" s="104">
        <v>25203304245</v>
      </c>
      <c r="D15" s="67" t="s">
        <v>418</v>
      </c>
      <c r="E15" s="68" t="s">
        <v>192</v>
      </c>
      <c r="F15" s="108" t="s">
        <v>294</v>
      </c>
      <c r="G15" s="119">
        <v>37236</v>
      </c>
      <c r="H15" s="118" t="s">
        <v>328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135</v>
      </c>
      <c r="B16" s="65">
        <v>9</v>
      </c>
      <c r="C16" s="104">
        <v>25203315756</v>
      </c>
      <c r="D16" s="67" t="s">
        <v>132</v>
      </c>
      <c r="E16" s="68" t="s">
        <v>192</v>
      </c>
      <c r="F16" s="108" t="s">
        <v>294</v>
      </c>
      <c r="G16" s="119">
        <v>37188</v>
      </c>
      <c r="H16" s="118" t="s">
        <v>318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136</v>
      </c>
      <c r="B17" s="65">
        <v>10</v>
      </c>
      <c r="C17" s="104">
        <v>25213312923</v>
      </c>
      <c r="D17" s="67" t="s">
        <v>85</v>
      </c>
      <c r="E17" s="68" t="s">
        <v>108</v>
      </c>
      <c r="F17" s="108" t="s">
        <v>294</v>
      </c>
      <c r="G17" s="119">
        <v>37149</v>
      </c>
      <c r="H17" s="118" t="s">
        <v>419</v>
      </c>
      <c r="I17" s="118" t="s">
        <v>108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137</v>
      </c>
      <c r="B18" s="65">
        <v>11</v>
      </c>
      <c r="C18" s="104">
        <v>25203316250</v>
      </c>
      <c r="D18" s="67" t="s">
        <v>420</v>
      </c>
      <c r="E18" s="68" t="s">
        <v>219</v>
      </c>
      <c r="F18" s="108" t="s">
        <v>294</v>
      </c>
      <c r="G18" s="119">
        <v>37001</v>
      </c>
      <c r="H18" s="118" t="s">
        <v>321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138</v>
      </c>
      <c r="B19" s="65">
        <v>12</v>
      </c>
      <c r="C19" s="104">
        <v>25203308727</v>
      </c>
      <c r="D19" s="67" t="s">
        <v>421</v>
      </c>
      <c r="E19" s="68" t="s">
        <v>83</v>
      </c>
      <c r="F19" s="108" t="s">
        <v>294</v>
      </c>
      <c r="G19" s="119">
        <v>37191</v>
      </c>
      <c r="H19" s="118" t="s">
        <v>330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139</v>
      </c>
      <c r="B20" s="65">
        <v>13</v>
      </c>
      <c r="C20" s="104">
        <v>25203300034</v>
      </c>
      <c r="D20" s="67" t="s">
        <v>124</v>
      </c>
      <c r="E20" s="68" t="s">
        <v>140</v>
      </c>
      <c r="F20" s="108" t="s">
        <v>294</v>
      </c>
      <c r="G20" s="119">
        <v>37079</v>
      </c>
      <c r="H20" s="118" t="s">
        <v>324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140</v>
      </c>
      <c r="B21" s="65">
        <v>14</v>
      </c>
      <c r="C21" s="104">
        <v>25203312981</v>
      </c>
      <c r="D21" s="67" t="s">
        <v>122</v>
      </c>
      <c r="E21" s="68" t="s">
        <v>140</v>
      </c>
      <c r="F21" s="108" t="s">
        <v>294</v>
      </c>
      <c r="G21" s="119">
        <v>36919</v>
      </c>
      <c r="H21" s="118" t="s">
        <v>321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141</v>
      </c>
      <c r="B22" s="65">
        <v>15</v>
      </c>
      <c r="C22" s="104">
        <v>25203309224</v>
      </c>
      <c r="D22" s="67" t="s">
        <v>422</v>
      </c>
      <c r="E22" s="68" t="s">
        <v>140</v>
      </c>
      <c r="F22" s="108" t="s">
        <v>294</v>
      </c>
      <c r="G22" s="119">
        <v>37051</v>
      </c>
      <c r="H22" s="118" t="s">
        <v>318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142</v>
      </c>
      <c r="B23" s="65">
        <v>16</v>
      </c>
      <c r="C23" s="104">
        <v>25203312962</v>
      </c>
      <c r="D23" s="67" t="s">
        <v>124</v>
      </c>
      <c r="E23" s="68" t="s">
        <v>140</v>
      </c>
      <c r="F23" s="108" t="s">
        <v>294</v>
      </c>
      <c r="G23" s="119">
        <v>36896</v>
      </c>
      <c r="H23" s="118" t="s">
        <v>329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143</v>
      </c>
      <c r="B24" s="65">
        <v>17</v>
      </c>
      <c r="C24" s="104">
        <v>25203305672</v>
      </c>
      <c r="D24" s="67" t="s">
        <v>423</v>
      </c>
      <c r="E24" s="68" t="s">
        <v>104</v>
      </c>
      <c r="F24" s="108" t="s">
        <v>294</v>
      </c>
      <c r="G24" s="119">
        <v>37070</v>
      </c>
      <c r="H24" s="118" t="s">
        <v>321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144</v>
      </c>
      <c r="B25" s="65">
        <v>18</v>
      </c>
      <c r="C25" s="104">
        <v>25203308937</v>
      </c>
      <c r="D25" s="67" t="s">
        <v>424</v>
      </c>
      <c r="E25" s="68" t="s">
        <v>104</v>
      </c>
      <c r="F25" s="108" t="s">
        <v>294</v>
      </c>
      <c r="G25" s="119">
        <v>37137</v>
      </c>
      <c r="H25" s="118" t="s">
        <v>87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145</v>
      </c>
      <c r="B26" s="65">
        <v>19</v>
      </c>
      <c r="C26" s="104">
        <v>25203316862</v>
      </c>
      <c r="D26" s="67" t="s">
        <v>124</v>
      </c>
      <c r="E26" s="68" t="s">
        <v>104</v>
      </c>
      <c r="F26" s="108" t="s">
        <v>294</v>
      </c>
      <c r="G26" s="119">
        <v>37001</v>
      </c>
      <c r="H26" s="118" t="s">
        <v>379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146</v>
      </c>
      <c r="B27" s="65">
        <v>20</v>
      </c>
      <c r="C27" s="104">
        <v>25203301876</v>
      </c>
      <c r="D27" s="67" t="s">
        <v>425</v>
      </c>
      <c r="E27" s="68" t="s">
        <v>104</v>
      </c>
      <c r="F27" s="108" t="s">
        <v>294</v>
      </c>
      <c r="G27" s="119">
        <v>36938</v>
      </c>
      <c r="H27" s="118" t="s">
        <v>318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147</v>
      </c>
      <c r="B28" s="65">
        <v>21</v>
      </c>
      <c r="C28" s="104">
        <v>25203309010</v>
      </c>
      <c r="D28" s="67" t="s">
        <v>426</v>
      </c>
      <c r="E28" s="68" t="s">
        <v>105</v>
      </c>
      <c r="F28" s="108" t="s">
        <v>294</v>
      </c>
      <c r="G28" s="119">
        <v>37102</v>
      </c>
      <c r="H28" s="118" t="s">
        <v>318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148</v>
      </c>
      <c r="B29" s="65">
        <v>22</v>
      </c>
      <c r="C29" s="104">
        <v>25207209036</v>
      </c>
      <c r="D29" s="67" t="s">
        <v>427</v>
      </c>
      <c r="E29" s="68" t="s">
        <v>105</v>
      </c>
      <c r="F29" s="108" t="s">
        <v>294</v>
      </c>
      <c r="G29" s="119">
        <v>36900</v>
      </c>
      <c r="H29" s="118" t="s">
        <v>320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149</v>
      </c>
      <c r="B30" s="65">
        <v>23</v>
      </c>
      <c r="C30" s="104">
        <v>25203316198</v>
      </c>
      <c r="D30" s="67" t="s">
        <v>428</v>
      </c>
      <c r="E30" s="68" t="s">
        <v>105</v>
      </c>
      <c r="F30" s="108" t="s">
        <v>294</v>
      </c>
      <c r="G30" s="119">
        <v>36994</v>
      </c>
      <c r="H30" s="118" t="s">
        <v>318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150</v>
      </c>
      <c r="B31" s="65">
        <v>24</v>
      </c>
      <c r="C31" s="104">
        <v>25203308072</v>
      </c>
      <c r="D31" s="67" t="s">
        <v>429</v>
      </c>
      <c r="E31" s="68" t="s">
        <v>111</v>
      </c>
      <c r="F31" s="108" t="s">
        <v>294</v>
      </c>
      <c r="G31" s="119">
        <v>36995</v>
      </c>
      <c r="H31" s="118" t="s">
        <v>322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151</v>
      </c>
      <c r="B32" s="65">
        <v>25</v>
      </c>
      <c r="C32" s="104">
        <v>25203303379</v>
      </c>
      <c r="D32" s="67" t="s">
        <v>84</v>
      </c>
      <c r="E32" s="68" t="s">
        <v>220</v>
      </c>
      <c r="F32" s="108" t="s">
        <v>294</v>
      </c>
      <c r="G32" s="119">
        <v>36963</v>
      </c>
      <c r="H32" s="118" t="s">
        <v>321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152</v>
      </c>
      <c r="B33" s="65">
        <v>26</v>
      </c>
      <c r="C33" s="104">
        <v>25203313224</v>
      </c>
      <c r="D33" s="67" t="s">
        <v>304</v>
      </c>
      <c r="E33" s="68" t="s">
        <v>220</v>
      </c>
      <c r="F33" s="108" t="s">
        <v>294</v>
      </c>
      <c r="G33" s="119">
        <v>37062</v>
      </c>
      <c r="H33" s="118" t="s">
        <v>321</v>
      </c>
      <c r="I33" s="118" t="s">
        <v>83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620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620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64" priority="5" stopIfTrue="1" operator="equal">
      <formula>0</formula>
    </cfRule>
  </conditionalFormatting>
  <conditionalFormatting sqref="L76:N76 A76">
    <cfRule type="cellIs" dxfId="63" priority="4" stopIfTrue="1" operator="equal">
      <formula>0</formula>
    </cfRule>
  </conditionalFormatting>
  <conditionalFormatting sqref="L113:N113 A113">
    <cfRule type="cellIs" dxfId="62" priority="3" stopIfTrue="1" operator="equal">
      <formula>0</formula>
    </cfRule>
  </conditionalFormatting>
  <conditionalFormatting sqref="G6:G7">
    <cfRule type="cellIs" dxfId="61" priority="2" stopIfTrue="1" operator="equal">
      <formula>0</formula>
    </cfRule>
  </conditionalFormatting>
  <conditionalFormatting sqref="A38:A39 L38:N39">
    <cfRule type="cellIs" dxfId="6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621</v>
      </c>
    </row>
    <row r="2" spans="1:15" s="56" customFormat="1">
      <c r="C2" s="224" t="s">
        <v>331</v>
      </c>
      <c r="D2" s="224"/>
      <c r="E2" s="59" t="s">
        <v>584</v>
      </c>
      <c r="F2" s="225" t="s">
        <v>598</v>
      </c>
      <c r="G2" s="225"/>
      <c r="H2" s="225"/>
      <c r="I2" s="225"/>
      <c r="J2" s="225"/>
      <c r="K2" s="225"/>
      <c r="L2" s="60" t="s">
        <v>622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623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153</v>
      </c>
      <c r="B8" s="65">
        <v>1</v>
      </c>
      <c r="C8" s="104">
        <v>25203313226</v>
      </c>
      <c r="D8" s="67" t="s">
        <v>273</v>
      </c>
      <c r="E8" s="68" t="s">
        <v>220</v>
      </c>
      <c r="F8" s="108" t="s">
        <v>294</v>
      </c>
      <c r="G8" s="119">
        <v>37122</v>
      </c>
      <c r="H8" s="118" t="s">
        <v>321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154</v>
      </c>
      <c r="B9" s="65">
        <v>2</v>
      </c>
      <c r="C9" s="104">
        <v>25213308236</v>
      </c>
      <c r="D9" s="67" t="s">
        <v>209</v>
      </c>
      <c r="E9" s="68" t="s">
        <v>160</v>
      </c>
      <c r="F9" s="108" t="s">
        <v>294</v>
      </c>
      <c r="G9" s="119">
        <v>36902</v>
      </c>
      <c r="H9" s="118" t="s">
        <v>318</v>
      </c>
      <c r="I9" s="118" t="s">
        <v>108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155</v>
      </c>
      <c r="B10" s="65">
        <v>3</v>
      </c>
      <c r="C10" s="104">
        <v>25203302906</v>
      </c>
      <c r="D10" s="67" t="s">
        <v>430</v>
      </c>
      <c r="E10" s="68" t="s">
        <v>77</v>
      </c>
      <c r="F10" s="108" t="s">
        <v>294</v>
      </c>
      <c r="G10" s="119">
        <v>36930</v>
      </c>
      <c r="H10" s="118" t="s">
        <v>321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156</v>
      </c>
      <c r="B11" s="65">
        <v>4</v>
      </c>
      <c r="C11" s="104">
        <v>25203307132</v>
      </c>
      <c r="D11" s="67" t="s">
        <v>431</v>
      </c>
      <c r="E11" s="68" t="s">
        <v>77</v>
      </c>
      <c r="F11" s="108" t="s">
        <v>294</v>
      </c>
      <c r="G11" s="119">
        <v>37237</v>
      </c>
      <c r="H11" s="118" t="s">
        <v>432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157</v>
      </c>
      <c r="B12" s="65">
        <v>5</v>
      </c>
      <c r="C12" s="104">
        <v>25203315731</v>
      </c>
      <c r="D12" s="67" t="s">
        <v>291</v>
      </c>
      <c r="E12" s="68" t="s">
        <v>77</v>
      </c>
      <c r="F12" s="108" t="s">
        <v>294</v>
      </c>
      <c r="G12" s="119">
        <v>36962</v>
      </c>
      <c r="H12" s="118" t="s">
        <v>87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158</v>
      </c>
      <c r="B13" s="65">
        <v>6</v>
      </c>
      <c r="C13" s="104">
        <v>25203316809</v>
      </c>
      <c r="D13" s="67" t="s">
        <v>433</v>
      </c>
      <c r="E13" s="68" t="s">
        <v>77</v>
      </c>
      <c r="F13" s="108" t="s">
        <v>294</v>
      </c>
      <c r="G13" s="119">
        <v>37077</v>
      </c>
      <c r="H13" s="118" t="s">
        <v>321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159</v>
      </c>
      <c r="B14" s="65">
        <v>7</v>
      </c>
      <c r="C14" s="104">
        <v>25203302319</v>
      </c>
      <c r="D14" s="67" t="s">
        <v>434</v>
      </c>
      <c r="E14" s="68" t="s">
        <v>77</v>
      </c>
      <c r="F14" s="108" t="s">
        <v>294</v>
      </c>
      <c r="G14" s="119">
        <v>37124</v>
      </c>
      <c r="H14" s="118" t="s">
        <v>321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160</v>
      </c>
      <c r="B15" s="65">
        <v>8</v>
      </c>
      <c r="C15" s="104">
        <v>25203309772</v>
      </c>
      <c r="D15" s="67" t="s">
        <v>435</v>
      </c>
      <c r="E15" s="68" t="s">
        <v>77</v>
      </c>
      <c r="F15" s="108" t="s">
        <v>294</v>
      </c>
      <c r="G15" s="119">
        <v>36896</v>
      </c>
      <c r="H15" s="118" t="s">
        <v>318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161</v>
      </c>
      <c r="B16" s="65">
        <v>9</v>
      </c>
      <c r="C16" s="104">
        <v>25203313369</v>
      </c>
      <c r="D16" s="67" t="s">
        <v>436</v>
      </c>
      <c r="E16" s="68" t="s">
        <v>77</v>
      </c>
      <c r="F16" s="108" t="s">
        <v>294</v>
      </c>
      <c r="G16" s="119">
        <v>36911</v>
      </c>
      <c r="H16" s="118" t="s">
        <v>321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162</v>
      </c>
      <c r="B17" s="65">
        <v>10</v>
      </c>
      <c r="C17" s="104">
        <v>25203300147</v>
      </c>
      <c r="D17" s="67" t="s">
        <v>437</v>
      </c>
      <c r="E17" s="68" t="s">
        <v>77</v>
      </c>
      <c r="F17" s="108" t="s">
        <v>294</v>
      </c>
      <c r="G17" s="119">
        <v>37001</v>
      </c>
      <c r="H17" s="118" t="s">
        <v>327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163</v>
      </c>
      <c r="B18" s="65">
        <v>11</v>
      </c>
      <c r="C18" s="104">
        <v>25203305530</v>
      </c>
      <c r="D18" s="67" t="s">
        <v>336</v>
      </c>
      <c r="E18" s="68" t="s">
        <v>77</v>
      </c>
      <c r="F18" s="108" t="s">
        <v>294</v>
      </c>
      <c r="G18" s="119">
        <v>37208</v>
      </c>
      <c r="H18" s="118" t="s">
        <v>326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164</v>
      </c>
      <c r="B19" s="65">
        <v>12</v>
      </c>
      <c r="C19" s="104">
        <v>25203313278</v>
      </c>
      <c r="D19" s="67" t="s">
        <v>438</v>
      </c>
      <c r="E19" s="68" t="s">
        <v>77</v>
      </c>
      <c r="F19" s="108" t="s">
        <v>294</v>
      </c>
      <c r="G19" s="119">
        <v>37255</v>
      </c>
      <c r="H19" s="118" t="s">
        <v>320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165</v>
      </c>
      <c r="B20" s="65">
        <v>13</v>
      </c>
      <c r="C20" s="104">
        <v>25207104904</v>
      </c>
      <c r="D20" s="67" t="s">
        <v>439</v>
      </c>
      <c r="E20" s="68" t="s">
        <v>77</v>
      </c>
      <c r="F20" s="108" t="s">
        <v>294</v>
      </c>
      <c r="G20" s="119">
        <v>37227</v>
      </c>
      <c r="H20" s="118" t="s">
        <v>87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166</v>
      </c>
      <c r="B21" s="65">
        <v>14</v>
      </c>
      <c r="C21" s="104">
        <v>25203316203</v>
      </c>
      <c r="D21" s="67" t="s">
        <v>440</v>
      </c>
      <c r="E21" s="68" t="s">
        <v>77</v>
      </c>
      <c r="F21" s="108" t="s">
        <v>294</v>
      </c>
      <c r="G21" s="119">
        <v>37174</v>
      </c>
      <c r="H21" s="118" t="s">
        <v>321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167</v>
      </c>
      <c r="B22" s="65">
        <v>15</v>
      </c>
      <c r="C22" s="104">
        <v>25203313449</v>
      </c>
      <c r="D22" s="67" t="s">
        <v>441</v>
      </c>
      <c r="E22" s="68" t="s">
        <v>141</v>
      </c>
      <c r="F22" s="108" t="s">
        <v>294</v>
      </c>
      <c r="G22" s="119">
        <v>37073</v>
      </c>
      <c r="H22" s="118" t="s">
        <v>321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168</v>
      </c>
      <c r="B23" s="65">
        <v>16</v>
      </c>
      <c r="C23" s="104">
        <v>25203316997</v>
      </c>
      <c r="D23" s="67" t="s">
        <v>122</v>
      </c>
      <c r="E23" s="68" t="s">
        <v>141</v>
      </c>
      <c r="F23" s="108" t="s">
        <v>294</v>
      </c>
      <c r="G23" s="119">
        <v>37083</v>
      </c>
      <c r="H23" s="118" t="s">
        <v>320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169</v>
      </c>
      <c r="B24" s="65">
        <v>17</v>
      </c>
      <c r="C24" s="104">
        <v>25203300141</v>
      </c>
      <c r="D24" s="67" t="s">
        <v>228</v>
      </c>
      <c r="E24" s="68" t="s">
        <v>141</v>
      </c>
      <c r="F24" s="108" t="s">
        <v>294</v>
      </c>
      <c r="G24" s="119">
        <v>37188</v>
      </c>
      <c r="H24" s="118" t="s">
        <v>327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170</v>
      </c>
      <c r="B25" s="65">
        <v>18</v>
      </c>
      <c r="C25" s="104">
        <v>25203300716</v>
      </c>
      <c r="D25" s="67" t="s">
        <v>442</v>
      </c>
      <c r="E25" s="68" t="s">
        <v>141</v>
      </c>
      <c r="F25" s="108" t="s">
        <v>294</v>
      </c>
      <c r="G25" s="119">
        <v>36919</v>
      </c>
      <c r="H25" s="118" t="s">
        <v>339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171</v>
      </c>
      <c r="B26" s="65">
        <v>19</v>
      </c>
      <c r="C26" s="104">
        <v>25203304867</v>
      </c>
      <c r="D26" s="67" t="s">
        <v>443</v>
      </c>
      <c r="E26" s="68" t="s">
        <v>141</v>
      </c>
      <c r="F26" s="108" t="s">
        <v>294</v>
      </c>
      <c r="G26" s="119">
        <v>36962</v>
      </c>
      <c r="H26" s="118" t="s">
        <v>318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172</v>
      </c>
      <c r="B27" s="65">
        <v>20</v>
      </c>
      <c r="C27" s="104">
        <v>25205100630</v>
      </c>
      <c r="D27" s="67" t="s">
        <v>202</v>
      </c>
      <c r="E27" s="68" t="s">
        <v>141</v>
      </c>
      <c r="F27" s="108" t="s">
        <v>294</v>
      </c>
      <c r="G27" s="119">
        <v>36942</v>
      </c>
      <c r="H27" s="118" t="s">
        <v>326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173</v>
      </c>
      <c r="B28" s="65">
        <v>21</v>
      </c>
      <c r="C28" s="104">
        <v>25203304117</v>
      </c>
      <c r="D28" s="67" t="s">
        <v>444</v>
      </c>
      <c r="E28" s="68" t="s">
        <v>141</v>
      </c>
      <c r="F28" s="108" t="s">
        <v>294</v>
      </c>
      <c r="G28" s="119">
        <v>37091</v>
      </c>
      <c r="H28" s="118" t="s">
        <v>339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174</v>
      </c>
      <c r="B29" s="65">
        <v>22</v>
      </c>
      <c r="C29" s="104">
        <v>25203308659</v>
      </c>
      <c r="D29" s="67" t="s">
        <v>337</v>
      </c>
      <c r="E29" s="68" t="s">
        <v>141</v>
      </c>
      <c r="F29" s="108" t="s">
        <v>294</v>
      </c>
      <c r="G29" s="119">
        <v>36892</v>
      </c>
      <c r="H29" s="118" t="s">
        <v>322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175</v>
      </c>
      <c r="B30" s="65">
        <v>23</v>
      </c>
      <c r="C30" s="104">
        <v>25203305847</v>
      </c>
      <c r="D30" s="67" t="s">
        <v>225</v>
      </c>
      <c r="E30" s="68" t="s">
        <v>193</v>
      </c>
      <c r="F30" s="108" t="s">
        <v>294</v>
      </c>
      <c r="G30" s="119">
        <v>37089</v>
      </c>
      <c r="H30" s="118" t="s">
        <v>87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176</v>
      </c>
      <c r="B31" s="65">
        <v>24</v>
      </c>
      <c r="C31" s="104">
        <v>25203313470</v>
      </c>
      <c r="D31" s="67" t="s">
        <v>445</v>
      </c>
      <c r="E31" s="68" t="s">
        <v>193</v>
      </c>
      <c r="F31" s="108" t="s">
        <v>294</v>
      </c>
      <c r="G31" s="119">
        <v>36975</v>
      </c>
      <c r="H31" s="118" t="s">
        <v>322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177</v>
      </c>
      <c r="B32" s="65">
        <v>25</v>
      </c>
      <c r="C32" s="104">
        <v>25203303804</v>
      </c>
      <c r="D32" s="67" t="s">
        <v>306</v>
      </c>
      <c r="E32" s="68" t="s">
        <v>193</v>
      </c>
      <c r="F32" s="108" t="s">
        <v>294</v>
      </c>
      <c r="G32" s="119">
        <v>37218</v>
      </c>
      <c r="H32" s="118" t="s">
        <v>326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178</v>
      </c>
      <c r="B33" s="65">
        <v>26</v>
      </c>
      <c r="C33" s="104">
        <v>25203309658</v>
      </c>
      <c r="D33" s="67" t="s">
        <v>446</v>
      </c>
      <c r="E33" s="68" t="s">
        <v>193</v>
      </c>
      <c r="F33" s="108" t="s">
        <v>294</v>
      </c>
      <c r="G33" s="119">
        <v>36896</v>
      </c>
      <c r="H33" s="118" t="s">
        <v>318</v>
      </c>
      <c r="I33" s="118" t="s">
        <v>83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624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624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59" priority="5" stopIfTrue="1" operator="equal">
      <formula>0</formula>
    </cfRule>
  </conditionalFormatting>
  <conditionalFormatting sqref="L76:N76 A76">
    <cfRule type="cellIs" dxfId="58" priority="4" stopIfTrue="1" operator="equal">
      <formula>0</formula>
    </cfRule>
  </conditionalFormatting>
  <conditionalFormatting sqref="L113:N113 A113">
    <cfRule type="cellIs" dxfId="57" priority="3" stopIfTrue="1" operator="equal">
      <formula>0</formula>
    </cfRule>
  </conditionalFormatting>
  <conditionalFormatting sqref="G6:G7">
    <cfRule type="cellIs" dxfId="56" priority="2" stopIfTrue="1" operator="equal">
      <formula>0</formula>
    </cfRule>
  </conditionalFormatting>
  <conditionalFormatting sqref="A38:A39 L38:N39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625</v>
      </c>
    </row>
    <row r="2" spans="1:15" s="56" customFormat="1">
      <c r="C2" s="224" t="s">
        <v>331</v>
      </c>
      <c r="D2" s="224"/>
      <c r="E2" s="59" t="s">
        <v>585</v>
      </c>
      <c r="F2" s="225" t="s">
        <v>598</v>
      </c>
      <c r="G2" s="225"/>
      <c r="H2" s="225"/>
      <c r="I2" s="225"/>
      <c r="J2" s="225"/>
      <c r="K2" s="225"/>
      <c r="L2" s="60" t="s">
        <v>626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627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179</v>
      </c>
      <c r="B8" s="65">
        <v>1</v>
      </c>
      <c r="C8" s="104">
        <v>25203309581</v>
      </c>
      <c r="D8" s="67" t="s">
        <v>447</v>
      </c>
      <c r="E8" s="68" t="s">
        <v>174</v>
      </c>
      <c r="F8" s="108" t="s">
        <v>294</v>
      </c>
      <c r="G8" s="119">
        <v>36687</v>
      </c>
      <c r="H8" s="118" t="s">
        <v>318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180</v>
      </c>
      <c r="B9" s="65">
        <v>2</v>
      </c>
      <c r="C9" s="104">
        <v>25203316218</v>
      </c>
      <c r="D9" s="67" t="s">
        <v>236</v>
      </c>
      <c r="E9" s="68" t="s">
        <v>174</v>
      </c>
      <c r="F9" s="108" t="s">
        <v>294</v>
      </c>
      <c r="G9" s="119">
        <v>36904</v>
      </c>
      <c r="H9" s="118" t="s">
        <v>318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181</v>
      </c>
      <c r="B10" s="65">
        <v>3</v>
      </c>
      <c r="C10" s="104">
        <v>25203302977</v>
      </c>
      <c r="D10" s="67" t="s">
        <v>448</v>
      </c>
      <c r="E10" s="68" t="s">
        <v>174</v>
      </c>
      <c r="F10" s="108" t="s">
        <v>294</v>
      </c>
      <c r="G10" s="119">
        <v>37068</v>
      </c>
      <c r="H10" s="118" t="s">
        <v>327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182</v>
      </c>
      <c r="B11" s="65">
        <v>4</v>
      </c>
      <c r="C11" s="104">
        <v>25203301172</v>
      </c>
      <c r="D11" s="67" t="s">
        <v>449</v>
      </c>
      <c r="E11" s="68" t="s">
        <v>206</v>
      </c>
      <c r="F11" s="108" t="s">
        <v>294</v>
      </c>
      <c r="G11" s="119">
        <v>36970</v>
      </c>
      <c r="H11" s="118" t="s">
        <v>327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183</v>
      </c>
      <c r="B12" s="65">
        <v>5</v>
      </c>
      <c r="C12" s="104">
        <v>25217213614</v>
      </c>
      <c r="D12" s="67" t="s">
        <v>450</v>
      </c>
      <c r="E12" s="68" t="s">
        <v>102</v>
      </c>
      <c r="F12" s="108" t="s">
        <v>294</v>
      </c>
      <c r="G12" s="119">
        <v>36901</v>
      </c>
      <c r="H12" s="118" t="s">
        <v>87</v>
      </c>
      <c r="I12" s="118" t="s">
        <v>108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184</v>
      </c>
      <c r="B13" s="65">
        <v>6</v>
      </c>
      <c r="C13" s="104">
        <v>25203300200</v>
      </c>
      <c r="D13" s="67" t="s">
        <v>124</v>
      </c>
      <c r="E13" s="68" t="s">
        <v>102</v>
      </c>
      <c r="F13" s="108" t="s">
        <v>294</v>
      </c>
      <c r="G13" s="119">
        <v>37071</v>
      </c>
      <c r="H13" s="118" t="s">
        <v>324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185</v>
      </c>
      <c r="B14" s="65">
        <v>7</v>
      </c>
      <c r="C14" s="104">
        <v>25203303198</v>
      </c>
      <c r="D14" s="67" t="s">
        <v>280</v>
      </c>
      <c r="E14" s="68" t="s">
        <v>130</v>
      </c>
      <c r="F14" s="108" t="s">
        <v>294</v>
      </c>
      <c r="G14" s="119">
        <v>37025</v>
      </c>
      <c r="H14" s="118" t="s">
        <v>327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186</v>
      </c>
      <c r="B15" s="65">
        <v>8</v>
      </c>
      <c r="C15" s="104">
        <v>25203305578</v>
      </c>
      <c r="D15" s="67" t="s">
        <v>278</v>
      </c>
      <c r="E15" s="68" t="s">
        <v>130</v>
      </c>
      <c r="F15" s="108" t="s">
        <v>294</v>
      </c>
      <c r="G15" s="119">
        <v>37250</v>
      </c>
      <c r="H15" s="118" t="s">
        <v>87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187</v>
      </c>
      <c r="B16" s="65">
        <v>9</v>
      </c>
      <c r="C16" s="104">
        <v>25203303847</v>
      </c>
      <c r="D16" s="67" t="s">
        <v>367</v>
      </c>
      <c r="E16" s="68" t="s">
        <v>130</v>
      </c>
      <c r="F16" s="108" t="s">
        <v>294</v>
      </c>
      <c r="G16" s="119">
        <v>37052</v>
      </c>
      <c r="H16" s="118" t="s">
        <v>330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188</v>
      </c>
      <c r="B17" s="65">
        <v>10</v>
      </c>
      <c r="C17" s="104">
        <v>25213309873</v>
      </c>
      <c r="D17" s="67" t="s">
        <v>451</v>
      </c>
      <c r="E17" s="68" t="s">
        <v>130</v>
      </c>
      <c r="F17" s="108" t="s">
        <v>294</v>
      </c>
      <c r="G17" s="119">
        <v>36967</v>
      </c>
      <c r="H17" s="118" t="s">
        <v>318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189</v>
      </c>
      <c r="B18" s="65">
        <v>11</v>
      </c>
      <c r="C18" s="104">
        <v>25207104518</v>
      </c>
      <c r="D18" s="67" t="s">
        <v>452</v>
      </c>
      <c r="E18" s="68" t="s">
        <v>130</v>
      </c>
      <c r="F18" s="108" t="s">
        <v>294</v>
      </c>
      <c r="G18" s="119">
        <v>37218</v>
      </c>
      <c r="H18" s="118" t="s">
        <v>268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190</v>
      </c>
      <c r="B19" s="65">
        <v>12</v>
      </c>
      <c r="C19" s="104">
        <v>25203313741</v>
      </c>
      <c r="D19" s="67" t="s">
        <v>453</v>
      </c>
      <c r="E19" s="68" t="s">
        <v>149</v>
      </c>
      <c r="F19" s="108" t="s">
        <v>294</v>
      </c>
      <c r="G19" s="119">
        <v>37005</v>
      </c>
      <c r="H19" s="118" t="s">
        <v>322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191</v>
      </c>
      <c r="B20" s="65">
        <v>13</v>
      </c>
      <c r="C20" s="104">
        <v>25203300596</v>
      </c>
      <c r="D20" s="67" t="s">
        <v>279</v>
      </c>
      <c r="E20" s="68" t="s">
        <v>149</v>
      </c>
      <c r="F20" s="108" t="s">
        <v>294</v>
      </c>
      <c r="G20" s="119">
        <v>37201</v>
      </c>
      <c r="H20" s="118" t="s">
        <v>322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192</v>
      </c>
      <c r="B21" s="65">
        <v>14</v>
      </c>
      <c r="C21" s="104">
        <v>25203305738</v>
      </c>
      <c r="D21" s="67" t="s">
        <v>265</v>
      </c>
      <c r="E21" s="68" t="s">
        <v>149</v>
      </c>
      <c r="F21" s="108" t="s">
        <v>294</v>
      </c>
      <c r="G21" s="119">
        <v>36975</v>
      </c>
      <c r="H21" s="118" t="s">
        <v>320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193</v>
      </c>
      <c r="B22" s="65">
        <v>15</v>
      </c>
      <c r="C22" s="104">
        <v>25203315944</v>
      </c>
      <c r="D22" s="67" t="s">
        <v>454</v>
      </c>
      <c r="E22" s="68" t="s">
        <v>149</v>
      </c>
      <c r="F22" s="108" t="s">
        <v>294</v>
      </c>
      <c r="G22" s="119">
        <v>37045</v>
      </c>
      <c r="H22" s="118" t="s">
        <v>329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194</v>
      </c>
      <c r="B23" s="65">
        <v>16</v>
      </c>
      <c r="C23" s="104">
        <v>25203316033</v>
      </c>
      <c r="D23" s="67" t="s">
        <v>84</v>
      </c>
      <c r="E23" s="68" t="s">
        <v>180</v>
      </c>
      <c r="F23" s="108" t="s">
        <v>294</v>
      </c>
      <c r="G23" s="119">
        <v>36898</v>
      </c>
      <c r="H23" s="118" t="s">
        <v>318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195</v>
      </c>
      <c r="B24" s="65">
        <v>17</v>
      </c>
      <c r="C24" s="104">
        <v>25203303181</v>
      </c>
      <c r="D24" s="67" t="s">
        <v>455</v>
      </c>
      <c r="E24" s="68" t="s">
        <v>81</v>
      </c>
      <c r="F24" s="108" t="s">
        <v>294</v>
      </c>
      <c r="G24" s="119">
        <v>37095</v>
      </c>
      <c r="H24" s="118" t="s">
        <v>318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196</v>
      </c>
      <c r="B25" s="65">
        <v>18</v>
      </c>
      <c r="C25" s="104">
        <v>25203307687</v>
      </c>
      <c r="D25" s="67" t="s">
        <v>124</v>
      </c>
      <c r="E25" s="68" t="s">
        <v>81</v>
      </c>
      <c r="F25" s="108" t="s">
        <v>294</v>
      </c>
      <c r="G25" s="119">
        <v>37177</v>
      </c>
      <c r="H25" s="118" t="s">
        <v>327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197</v>
      </c>
      <c r="B26" s="65">
        <v>19</v>
      </c>
      <c r="C26" s="104">
        <v>25202603663</v>
      </c>
      <c r="D26" s="67" t="s">
        <v>456</v>
      </c>
      <c r="E26" s="68" t="s">
        <v>157</v>
      </c>
      <c r="F26" s="108" t="s">
        <v>294</v>
      </c>
      <c r="G26" s="119">
        <v>36996</v>
      </c>
      <c r="H26" s="118" t="s">
        <v>320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198</v>
      </c>
      <c r="B27" s="65">
        <v>20</v>
      </c>
      <c r="C27" s="104">
        <v>25203305525</v>
      </c>
      <c r="D27" s="67" t="s">
        <v>271</v>
      </c>
      <c r="E27" s="68" t="s">
        <v>157</v>
      </c>
      <c r="F27" s="108" t="s">
        <v>294</v>
      </c>
      <c r="G27" s="119">
        <v>37109</v>
      </c>
      <c r="H27" s="118" t="s">
        <v>326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199</v>
      </c>
      <c r="B28" s="65">
        <v>21</v>
      </c>
      <c r="C28" s="104">
        <v>25203301448</v>
      </c>
      <c r="D28" s="67" t="s">
        <v>124</v>
      </c>
      <c r="E28" s="68" t="s">
        <v>232</v>
      </c>
      <c r="F28" s="108" t="s">
        <v>294</v>
      </c>
      <c r="G28" s="119">
        <v>36912</v>
      </c>
      <c r="H28" s="118" t="s">
        <v>322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200</v>
      </c>
      <c r="B29" s="65">
        <v>22</v>
      </c>
      <c r="C29" s="104">
        <v>25203309889</v>
      </c>
      <c r="D29" s="67" t="s">
        <v>241</v>
      </c>
      <c r="E29" s="68" t="s">
        <v>115</v>
      </c>
      <c r="F29" s="108" t="s">
        <v>294</v>
      </c>
      <c r="G29" s="119">
        <v>36895</v>
      </c>
      <c r="H29" s="118" t="s">
        <v>321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201</v>
      </c>
      <c r="B30" s="65">
        <v>23</v>
      </c>
      <c r="C30" s="104">
        <v>25203307302</v>
      </c>
      <c r="D30" s="67" t="s">
        <v>457</v>
      </c>
      <c r="E30" s="68" t="s">
        <v>115</v>
      </c>
      <c r="F30" s="108" t="s">
        <v>294</v>
      </c>
      <c r="G30" s="119">
        <v>37054</v>
      </c>
      <c r="H30" s="118" t="s">
        <v>321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202</v>
      </c>
      <c r="B31" s="65">
        <v>24</v>
      </c>
      <c r="C31" s="104">
        <v>25203316354</v>
      </c>
      <c r="D31" s="67" t="s">
        <v>458</v>
      </c>
      <c r="E31" s="68" t="s">
        <v>175</v>
      </c>
      <c r="F31" s="108" t="s">
        <v>294</v>
      </c>
      <c r="G31" s="119">
        <v>37159</v>
      </c>
      <c r="H31" s="118" t="s">
        <v>324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203</v>
      </c>
      <c r="B32" s="65">
        <v>25</v>
      </c>
      <c r="C32" s="104">
        <v>25203316506</v>
      </c>
      <c r="D32" s="67" t="s">
        <v>122</v>
      </c>
      <c r="E32" s="68" t="s">
        <v>238</v>
      </c>
      <c r="F32" s="108" t="s">
        <v>294</v>
      </c>
      <c r="G32" s="119">
        <v>37139</v>
      </c>
      <c r="H32" s="118" t="s">
        <v>318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204</v>
      </c>
      <c r="B33" s="65">
        <v>26</v>
      </c>
      <c r="C33" s="104">
        <v>25203301911</v>
      </c>
      <c r="D33" s="67" t="s">
        <v>337</v>
      </c>
      <c r="E33" s="68" t="s">
        <v>259</v>
      </c>
      <c r="F33" s="108" t="s">
        <v>294</v>
      </c>
      <c r="G33" s="119">
        <v>36982</v>
      </c>
      <c r="H33" s="118" t="s">
        <v>318</v>
      </c>
      <c r="I33" s="118" t="s">
        <v>83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628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628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54" priority="5" stopIfTrue="1" operator="equal">
      <formula>0</formula>
    </cfRule>
  </conditionalFormatting>
  <conditionalFormatting sqref="L76:N76 A76">
    <cfRule type="cellIs" dxfId="53" priority="4" stopIfTrue="1" operator="equal">
      <formula>0</formula>
    </cfRule>
  </conditionalFormatting>
  <conditionalFormatting sqref="L113:N113 A113">
    <cfRule type="cellIs" dxfId="52" priority="3" stopIfTrue="1" operator="equal">
      <formula>0</formula>
    </cfRule>
  </conditionalFormatting>
  <conditionalFormatting sqref="G6:G7">
    <cfRule type="cellIs" dxfId="51" priority="2" stopIfTrue="1" operator="equal">
      <formula>0</formula>
    </cfRule>
  </conditionalFormatting>
  <conditionalFormatting sqref="A38:A39 L38:N39">
    <cfRule type="cellIs" dxfId="5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629</v>
      </c>
    </row>
    <row r="2" spans="1:15" s="56" customFormat="1">
      <c r="C2" s="224" t="s">
        <v>331</v>
      </c>
      <c r="D2" s="224"/>
      <c r="E2" s="59" t="s">
        <v>586</v>
      </c>
      <c r="F2" s="225" t="s">
        <v>598</v>
      </c>
      <c r="G2" s="225"/>
      <c r="H2" s="225"/>
      <c r="I2" s="225"/>
      <c r="J2" s="225"/>
      <c r="K2" s="225"/>
      <c r="L2" s="60" t="s">
        <v>630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631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205</v>
      </c>
      <c r="B8" s="65">
        <v>1</v>
      </c>
      <c r="C8" s="104">
        <v>25203301833</v>
      </c>
      <c r="D8" s="67" t="s">
        <v>305</v>
      </c>
      <c r="E8" s="68" t="s">
        <v>176</v>
      </c>
      <c r="F8" s="108" t="s">
        <v>294</v>
      </c>
      <c r="G8" s="119">
        <v>37172</v>
      </c>
      <c r="H8" s="118" t="s">
        <v>318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206</v>
      </c>
      <c r="B9" s="65">
        <v>2</v>
      </c>
      <c r="C9" s="104">
        <v>25203314748</v>
      </c>
      <c r="D9" s="67" t="s">
        <v>459</v>
      </c>
      <c r="E9" s="68" t="s">
        <v>199</v>
      </c>
      <c r="F9" s="108" t="s">
        <v>294</v>
      </c>
      <c r="G9" s="119">
        <v>37111</v>
      </c>
      <c r="H9" s="118" t="s">
        <v>318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207</v>
      </c>
      <c r="B10" s="65">
        <v>3</v>
      </c>
      <c r="C10" s="104">
        <v>25203307379</v>
      </c>
      <c r="D10" s="67" t="s">
        <v>460</v>
      </c>
      <c r="E10" s="68" t="s">
        <v>158</v>
      </c>
      <c r="F10" s="108" t="s">
        <v>294</v>
      </c>
      <c r="G10" s="119">
        <v>36950</v>
      </c>
      <c r="H10" s="118" t="s">
        <v>318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208</v>
      </c>
      <c r="B11" s="65">
        <v>4</v>
      </c>
      <c r="C11" s="104">
        <v>25213303226</v>
      </c>
      <c r="D11" s="67" t="s">
        <v>461</v>
      </c>
      <c r="E11" s="68" t="s">
        <v>207</v>
      </c>
      <c r="F11" s="108" t="s">
        <v>294</v>
      </c>
      <c r="G11" s="119">
        <v>36898</v>
      </c>
      <c r="H11" s="118" t="s">
        <v>318</v>
      </c>
      <c r="I11" s="118" t="s">
        <v>108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209</v>
      </c>
      <c r="B12" s="65">
        <v>5</v>
      </c>
      <c r="C12" s="104">
        <v>25213310245</v>
      </c>
      <c r="D12" s="67" t="s">
        <v>266</v>
      </c>
      <c r="E12" s="68" t="s">
        <v>100</v>
      </c>
      <c r="F12" s="108" t="s">
        <v>294</v>
      </c>
      <c r="G12" s="119">
        <v>37157</v>
      </c>
      <c r="H12" s="118" t="s">
        <v>318</v>
      </c>
      <c r="I12" s="118" t="s">
        <v>108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210</v>
      </c>
      <c r="B13" s="65">
        <v>6</v>
      </c>
      <c r="C13" s="104">
        <v>25213316257</v>
      </c>
      <c r="D13" s="67" t="s">
        <v>230</v>
      </c>
      <c r="E13" s="68" t="s">
        <v>159</v>
      </c>
      <c r="F13" s="108" t="s">
        <v>294</v>
      </c>
      <c r="G13" s="119">
        <v>37020</v>
      </c>
      <c r="H13" s="118" t="s">
        <v>318</v>
      </c>
      <c r="I13" s="118" t="s">
        <v>108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211</v>
      </c>
      <c r="B14" s="65">
        <v>7</v>
      </c>
      <c r="C14" s="104">
        <v>25203302837</v>
      </c>
      <c r="D14" s="67" t="s">
        <v>252</v>
      </c>
      <c r="E14" s="68" t="s">
        <v>213</v>
      </c>
      <c r="F14" s="108" t="s">
        <v>294</v>
      </c>
      <c r="G14" s="119">
        <v>37068</v>
      </c>
      <c r="H14" s="118" t="s">
        <v>321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212</v>
      </c>
      <c r="B15" s="65">
        <v>8</v>
      </c>
      <c r="C15" s="104">
        <v>25203305823</v>
      </c>
      <c r="D15" s="67" t="s">
        <v>335</v>
      </c>
      <c r="E15" s="68" t="s">
        <v>213</v>
      </c>
      <c r="F15" s="108" t="s">
        <v>294</v>
      </c>
      <c r="G15" s="119">
        <v>37154</v>
      </c>
      <c r="H15" s="118" t="s">
        <v>318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213</v>
      </c>
      <c r="B16" s="65">
        <v>9</v>
      </c>
      <c r="C16" s="104">
        <v>25203303046</v>
      </c>
      <c r="D16" s="67" t="s">
        <v>462</v>
      </c>
      <c r="E16" s="68" t="s">
        <v>143</v>
      </c>
      <c r="F16" s="108" t="s">
        <v>294</v>
      </c>
      <c r="G16" s="119">
        <v>36955</v>
      </c>
      <c r="H16" s="118" t="s">
        <v>318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214</v>
      </c>
      <c r="B17" s="65">
        <v>10</v>
      </c>
      <c r="C17" s="104">
        <v>25203309246</v>
      </c>
      <c r="D17" s="67" t="s">
        <v>463</v>
      </c>
      <c r="E17" s="68" t="s">
        <v>117</v>
      </c>
      <c r="F17" s="108" t="s">
        <v>294</v>
      </c>
      <c r="G17" s="119">
        <v>37031</v>
      </c>
      <c r="H17" s="118" t="s">
        <v>326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215</v>
      </c>
      <c r="B18" s="65">
        <v>11</v>
      </c>
      <c r="C18" s="104">
        <v>25203210031</v>
      </c>
      <c r="D18" s="67" t="s">
        <v>464</v>
      </c>
      <c r="E18" s="68" t="s">
        <v>79</v>
      </c>
      <c r="F18" s="108" t="s">
        <v>294</v>
      </c>
      <c r="G18" s="119">
        <v>37083</v>
      </c>
      <c r="H18" s="118" t="s">
        <v>318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216</v>
      </c>
      <c r="B19" s="65">
        <v>12</v>
      </c>
      <c r="C19" s="104">
        <v>25203300580</v>
      </c>
      <c r="D19" s="67" t="s">
        <v>387</v>
      </c>
      <c r="E19" s="68" t="s">
        <v>79</v>
      </c>
      <c r="F19" s="108" t="s">
        <v>294</v>
      </c>
      <c r="G19" s="119">
        <v>37077</v>
      </c>
      <c r="H19" s="118" t="s">
        <v>320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217</v>
      </c>
      <c r="B20" s="65">
        <v>13</v>
      </c>
      <c r="C20" s="104">
        <v>25203301116</v>
      </c>
      <c r="D20" s="67" t="s">
        <v>367</v>
      </c>
      <c r="E20" s="68" t="s">
        <v>79</v>
      </c>
      <c r="F20" s="108" t="s">
        <v>294</v>
      </c>
      <c r="G20" s="119">
        <v>37253</v>
      </c>
      <c r="H20" s="118" t="s">
        <v>321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218</v>
      </c>
      <c r="B21" s="65">
        <v>14</v>
      </c>
      <c r="C21" s="104">
        <v>25203304827</v>
      </c>
      <c r="D21" s="67" t="s">
        <v>465</v>
      </c>
      <c r="E21" s="68" t="s">
        <v>79</v>
      </c>
      <c r="F21" s="108" t="s">
        <v>294</v>
      </c>
      <c r="G21" s="119">
        <v>37110</v>
      </c>
      <c r="H21" s="118" t="s">
        <v>318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219</v>
      </c>
      <c r="B22" s="65">
        <v>15</v>
      </c>
      <c r="C22" s="104">
        <v>25203305634</v>
      </c>
      <c r="D22" s="67" t="s">
        <v>124</v>
      </c>
      <c r="E22" s="68" t="s">
        <v>79</v>
      </c>
      <c r="F22" s="108" t="s">
        <v>294</v>
      </c>
      <c r="G22" s="119">
        <v>37102</v>
      </c>
      <c r="H22" s="118" t="s">
        <v>318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220</v>
      </c>
      <c r="B23" s="65">
        <v>16</v>
      </c>
      <c r="C23" s="104">
        <v>25203305983</v>
      </c>
      <c r="D23" s="67" t="s">
        <v>91</v>
      </c>
      <c r="E23" s="68" t="s">
        <v>79</v>
      </c>
      <c r="F23" s="108" t="s">
        <v>294</v>
      </c>
      <c r="G23" s="119">
        <v>36963</v>
      </c>
      <c r="H23" s="118" t="s">
        <v>318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221</v>
      </c>
      <c r="B24" s="65">
        <v>17</v>
      </c>
      <c r="C24" s="104">
        <v>25203307307</v>
      </c>
      <c r="D24" s="67" t="s">
        <v>466</v>
      </c>
      <c r="E24" s="68" t="s">
        <v>79</v>
      </c>
      <c r="F24" s="108" t="s">
        <v>294</v>
      </c>
      <c r="G24" s="119">
        <v>37103</v>
      </c>
      <c r="H24" s="118" t="s">
        <v>318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222</v>
      </c>
      <c r="B25" s="65">
        <v>18</v>
      </c>
      <c r="C25" s="104">
        <v>25203317353</v>
      </c>
      <c r="D25" s="67" t="s">
        <v>467</v>
      </c>
      <c r="E25" s="68" t="s">
        <v>79</v>
      </c>
      <c r="F25" s="108" t="s">
        <v>294</v>
      </c>
      <c r="G25" s="119">
        <v>37066</v>
      </c>
      <c r="H25" s="118" t="s">
        <v>322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223</v>
      </c>
      <c r="B26" s="65">
        <v>19</v>
      </c>
      <c r="C26" s="104">
        <v>25203317673</v>
      </c>
      <c r="D26" s="67" t="s">
        <v>91</v>
      </c>
      <c r="E26" s="68" t="s">
        <v>79</v>
      </c>
      <c r="F26" s="108" t="s">
        <v>294</v>
      </c>
      <c r="G26" s="119">
        <v>36946</v>
      </c>
      <c r="H26" s="118" t="s">
        <v>326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224</v>
      </c>
      <c r="B27" s="65">
        <v>20</v>
      </c>
      <c r="C27" s="104">
        <v>25203305708</v>
      </c>
      <c r="D27" s="67" t="s">
        <v>468</v>
      </c>
      <c r="E27" s="68" t="s">
        <v>79</v>
      </c>
      <c r="F27" s="108" t="s">
        <v>294</v>
      </c>
      <c r="G27" s="119">
        <v>37031</v>
      </c>
      <c r="H27" s="118" t="s">
        <v>318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225</v>
      </c>
      <c r="B28" s="65">
        <v>21</v>
      </c>
      <c r="C28" s="104">
        <v>25203314210</v>
      </c>
      <c r="D28" s="67" t="s">
        <v>469</v>
      </c>
      <c r="E28" s="68" t="s">
        <v>79</v>
      </c>
      <c r="F28" s="108" t="s">
        <v>294</v>
      </c>
      <c r="G28" s="119">
        <v>37087</v>
      </c>
      <c r="H28" s="118" t="s">
        <v>339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226</v>
      </c>
      <c r="B29" s="65">
        <v>22</v>
      </c>
      <c r="C29" s="104">
        <v>25203305182</v>
      </c>
      <c r="D29" s="67" t="s">
        <v>470</v>
      </c>
      <c r="E29" s="68" t="s">
        <v>79</v>
      </c>
      <c r="F29" s="108" t="s">
        <v>294</v>
      </c>
      <c r="G29" s="119">
        <v>37019</v>
      </c>
      <c r="H29" s="118" t="s">
        <v>321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227</v>
      </c>
      <c r="B30" s="65">
        <v>23</v>
      </c>
      <c r="C30" s="104">
        <v>25203314298</v>
      </c>
      <c r="D30" s="67" t="s">
        <v>336</v>
      </c>
      <c r="E30" s="68" t="s">
        <v>161</v>
      </c>
      <c r="F30" s="108" t="s">
        <v>294</v>
      </c>
      <c r="G30" s="119">
        <v>37179</v>
      </c>
      <c r="H30" s="118" t="s">
        <v>318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228</v>
      </c>
      <c r="B31" s="65">
        <v>24</v>
      </c>
      <c r="C31" s="104">
        <v>25203317468</v>
      </c>
      <c r="D31" s="67" t="s">
        <v>86</v>
      </c>
      <c r="E31" s="68" t="s">
        <v>161</v>
      </c>
      <c r="F31" s="108" t="s">
        <v>294</v>
      </c>
      <c r="G31" s="119">
        <v>37122</v>
      </c>
      <c r="H31" s="118" t="s">
        <v>318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632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632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49" priority="5" stopIfTrue="1" operator="equal">
      <formula>0</formula>
    </cfRule>
  </conditionalFormatting>
  <conditionalFormatting sqref="L76:N76 A76">
    <cfRule type="cellIs" dxfId="48" priority="4" stopIfTrue="1" operator="equal">
      <formula>0</formula>
    </cfRule>
  </conditionalFormatting>
  <conditionalFormatting sqref="L113:N113 A113">
    <cfRule type="cellIs" dxfId="47" priority="3" stopIfTrue="1" operator="equal">
      <formula>0</formula>
    </cfRule>
  </conditionalFormatting>
  <conditionalFormatting sqref="G6:G7">
    <cfRule type="cellIs" dxfId="46" priority="2" stopIfTrue="1" operator="equal">
      <formula>0</formula>
    </cfRule>
  </conditionalFormatting>
  <conditionalFormatting sqref="A38:A39 L38:N39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633</v>
      </c>
    </row>
    <row r="2" spans="1:15" s="56" customFormat="1">
      <c r="C2" s="224" t="s">
        <v>331</v>
      </c>
      <c r="D2" s="224"/>
      <c r="E2" s="59" t="s">
        <v>587</v>
      </c>
      <c r="F2" s="225" t="s">
        <v>598</v>
      </c>
      <c r="G2" s="225"/>
      <c r="H2" s="225"/>
      <c r="I2" s="225"/>
      <c r="J2" s="225"/>
      <c r="K2" s="225"/>
      <c r="L2" s="60" t="s">
        <v>634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635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229</v>
      </c>
      <c r="B8" s="65">
        <v>1</v>
      </c>
      <c r="C8" s="104">
        <v>25203301832</v>
      </c>
      <c r="D8" s="67" t="s">
        <v>257</v>
      </c>
      <c r="E8" s="68" t="s">
        <v>183</v>
      </c>
      <c r="F8" s="108" t="s">
        <v>294</v>
      </c>
      <c r="G8" s="119">
        <v>37050</v>
      </c>
      <c r="H8" s="118" t="s">
        <v>318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230</v>
      </c>
      <c r="B9" s="65">
        <v>2</v>
      </c>
      <c r="C9" s="104">
        <v>25203316060</v>
      </c>
      <c r="D9" s="67" t="s">
        <v>290</v>
      </c>
      <c r="E9" s="68" t="s">
        <v>178</v>
      </c>
      <c r="F9" s="108" t="s">
        <v>294</v>
      </c>
      <c r="G9" s="119">
        <v>37149</v>
      </c>
      <c r="H9" s="118" t="s">
        <v>320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231</v>
      </c>
      <c r="B10" s="65">
        <v>3</v>
      </c>
      <c r="C10" s="104">
        <v>25213316342</v>
      </c>
      <c r="D10" s="67" t="s">
        <v>471</v>
      </c>
      <c r="E10" s="68" t="s">
        <v>107</v>
      </c>
      <c r="F10" s="108" t="s">
        <v>294</v>
      </c>
      <c r="G10" s="119">
        <v>36907</v>
      </c>
      <c r="H10" s="118" t="s">
        <v>87</v>
      </c>
      <c r="I10" s="118" t="s">
        <v>108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232</v>
      </c>
      <c r="B11" s="65">
        <v>4</v>
      </c>
      <c r="C11" s="104">
        <v>25203114493</v>
      </c>
      <c r="D11" s="67" t="s">
        <v>472</v>
      </c>
      <c r="E11" s="68" t="s">
        <v>123</v>
      </c>
      <c r="F11" s="108" t="s">
        <v>294</v>
      </c>
      <c r="G11" s="119">
        <v>36983</v>
      </c>
      <c r="H11" s="118" t="s">
        <v>320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233</v>
      </c>
      <c r="B12" s="65">
        <v>5</v>
      </c>
      <c r="C12" s="104">
        <v>25203308879</v>
      </c>
      <c r="D12" s="67" t="s">
        <v>473</v>
      </c>
      <c r="E12" s="68" t="s">
        <v>123</v>
      </c>
      <c r="F12" s="108" t="s">
        <v>294</v>
      </c>
      <c r="G12" s="119">
        <v>36644</v>
      </c>
      <c r="H12" s="118" t="s">
        <v>321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234</v>
      </c>
      <c r="B13" s="65">
        <v>6</v>
      </c>
      <c r="C13" s="104">
        <v>25203308190</v>
      </c>
      <c r="D13" s="67" t="s">
        <v>474</v>
      </c>
      <c r="E13" s="68" t="s">
        <v>123</v>
      </c>
      <c r="F13" s="108" t="s">
        <v>294</v>
      </c>
      <c r="G13" s="119">
        <v>37099</v>
      </c>
      <c r="H13" s="118" t="s">
        <v>87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235</v>
      </c>
      <c r="B14" s="65">
        <v>7</v>
      </c>
      <c r="C14" s="104">
        <v>25203307703</v>
      </c>
      <c r="D14" s="67" t="s">
        <v>84</v>
      </c>
      <c r="E14" s="68" t="s">
        <v>123</v>
      </c>
      <c r="F14" s="108" t="s">
        <v>294</v>
      </c>
      <c r="G14" s="119">
        <v>36939</v>
      </c>
      <c r="H14" s="118" t="s">
        <v>318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236</v>
      </c>
      <c r="B15" s="65">
        <v>8</v>
      </c>
      <c r="C15" s="104">
        <v>25203316533</v>
      </c>
      <c r="D15" s="67" t="s">
        <v>475</v>
      </c>
      <c r="E15" s="68" t="s">
        <v>82</v>
      </c>
      <c r="F15" s="108" t="s">
        <v>294</v>
      </c>
      <c r="G15" s="119">
        <v>37016</v>
      </c>
      <c r="H15" s="118" t="s">
        <v>318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237</v>
      </c>
      <c r="B16" s="65">
        <v>9</v>
      </c>
      <c r="C16" s="104">
        <v>25203316484</v>
      </c>
      <c r="D16" s="67" t="s">
        <v>476</v>
      </c>
      <c r="E16" s="68" t="s">
        <v>82</v>
      </c>
      <c r="F16" s="108" t="s">
        <v>294</v>
      </c>
      <c r="G16" s="119">
        <v>36914</v>
      </c>
      <c r="H16" s="118" t="s">
        <v>318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238</v>
      </c>
      <c r="B17" s="65">
        <v>10</v>
      </c>
      <c r="C17" s="104">
        <v>25202114541</v>
      </c>
      <c r="D17" s="67" t="s">
        <v>202</v>
      </c>
      <c r="E17" s="68" t="s">
        <v>82</v>
      </c>
      <c r="F17" s="108" t="s">
        <v>294</v>
      </c>
      <c r="G17" s="119">
        <v>37133</v>
      </c>
      <c r="H17" s="118" t="s">
        <v>324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239</v>
      </c>
      <c r="B18" s="65">
        <v>11</v>
      </c>
      <c r="C18" s="104">
        <v>25203302482</v>
      </c>
      <c r="D18" s="67" t="s">
        <v>411</v>
      </c>
      <c r="E18" s="68" t="s">
        <v>82</v>
      </c>
      <c r="F18" s="108" t="s">
        <v>294</v>
      </c>
      <c r="G18" s="119">
        <v>36994</v>
      </c>
      <c r="H18" s="118" t="s">
        <v>322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240</v>
      </c>
      <c r="B19" s="65">
        <v>12</v>
      </c>
      <c r="C19" s="104">
        <v>25203305001</v>
      </c>
      <c r="D19" s="67" t="s">
        <v>264</v>
      </c>
      <c r="E19" s="68" t="s">
        <v>82</v>
      </c>
      <c r="F19" s="108" t="s">
        <v>294</v>
      </c>
      <c r="G19" s="119">
        <v>36988</v>
      </c>
      <c r="H19" s="118" t="s">
        <v>329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241</v>
      </c>
      <c r="B20" s="65">
        <v>13</v>
      </c>
      <c r="C20" s="104">
        <v>25203309199</v>
      </c>
      <c r="D20" s="67" t="s">
        <v>477</v>
      </c>
      <c r="E20" s="68" t="s">
        <v>150</v>
      </c>
      <c r="F20" s="108" t="s">
        <v>294</v>
      </c>
      <c r="G20" s="119">
        <v>37214</v>
      </c>
      <c r="H20" s="118" t="s">
        <v>318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242</v>
      </c>
      <c r="B21" s="65">
        <v>14</v>
      </c>
      <c r="C21" s="104">
        <v>25203314573</v>
      </c>
      <c r="D21" s="67" t="s">
        <v>84</v>
      </c>
      <c r="E21" s="68" t="s">
        <v>150</v>
      </c>
      <c r="F21" s="108" t="s">
        <v>294</v>
      </c>
      <c r="G21" s="119">
        <v>37187</v>
      </c>
      <c r="H21" s="118" t="s">
        <v>478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243</v>
      </c>
      <c r="B22" s="65">
        <v>15</v>
      </c>
      <c r="C22" s="104">
        <v>25203300768</v>
      </c>
      <c r="D22" s="67" t="s">
        <v>479</v>
      </c>
      <c r="E22" s="68" t="s">
        <v>189</v>
      </c>
      <c r="F22" s="108" t="s">
        <v>294</v>
      </c>
      <c r="G22" s="119">
        <v>36958</v>
      </c>
      <c r="H22" s="118" t="s">
        <v>330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244</v>
      </c>
      <c r="B23" s="65">
        <v>16</v>
      </c>
      <c r="C23" s="104">
        <v>25203310066</v>
      </c>
      <c r="D23" s="67" t="s">
        <v>480</v>
      </c>
      <c r="E23" s="68" t="s">
        <v>189</v>
      </c>
      <c r="F23" s="108" t="s">
        <v>294</v>
      </c>
      <c r="G23" s="119">
        <v>37061</v>
      </c>
      <c r="H23" s="118" t="s">
        <v>87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245</v>
      </c>
      <c r="B24" s="65">
        <v>17</v>
      </c>
      <c r="C24" s="104">
        <v>25203100083</v>
      </c>
      <c r="D24" s="67" t="s">
        <v>218</v>
      </c>
      <c r="E24" s="68" t="s">
        <v>189</v>
      </c>
      <c r="F24" s="108" t="s">
        <v>294</v>
      </c>
      <c r="G24" s="119">
        <v>36590</v>
      </c>
      <c r="H24" s="118" t="s">
        <v>87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246</v>
      </c>
      <c r="B25" s="65">
        <v>18</v>
      </c>
      <c r="C25" s="104">
        <v>25203315785</v>
      </c>
      <c r="D25" s="67" t="s">
        <v>481</v>
      </c>
      <c r="E25" s="68" t="s">
        <v>189</v>
      </c>
      <c r="F25" s="108" t="s">
        <v>294</v>
      </c>
      <c r="G25" s="119">
        <v>37233</v>
      </c>
      <c r="H25" s="118" t="s">
        <v>327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247</v>
      </c>
      <c r="B26" s="65">
        <v>19</v>
      </c>
      <c r="C26" s="104">
        <v>25203317467</v>
      </c>
      <c r="D26" s="67" t="s">
        <v>284</v>
      </c>
      <c r="E26" s="68" t="s">
        <v>118</v>
      </c>
      <c r="F26" s="108" t="s">
        <v>294</v>
      </c>
      <c r="G26" s="119">
        <v>36960</v>
      </c>
      <c r="H26" s="118" t="s">
        <v>326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248</v>
      </c>
      <c r="B27" s="65">
        <v>20</v>
      </c>
      <c r="C27" s="104">
        <v>25202603312</v>
      </c>
      <c r="D27" s="67" t="s">
        <v>482</v>
      </c>
      <c r="E27" s="68" t="s">
        <v>118</v>
      </c>
      <c r="F27" s="108" t="s">
        <v>294</v>
      </c>
      <c r="G27" s="119">
        <v>36896</v>
      </c>
      <c r="H27" s="118" t="s">
        <v>328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249</v>
      </c>
      <c r="B28" s="65">
        <v>21</v>
      </c>
      <c r="C28" s="104">
        <v>25203301991</v>
      </c>
      <c r="D28" s="67" t="s">
        <v>483</v>
      </c>
      <c r="E28" s="68" t="s">
        <v>118</v>
      </c>
      <c r="F28" s="108" t="s">
        <v>294</v>
      </c>
      <c r="G28" s="119">
        <v>36925</v>
      </c>
      <c r="H28" s="118" t="s">
        <v>320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250</v>
      </c>
      <c r="B29" s="65">
        <v>22</v>
      </c>
      <c r="C29" s="104">
        <v>25203307491</v>
      </c>
      <c r="D29" s="67" t="s">
        <v>301</v>
      </c>
      <c r="E29" s="68" t="s">
        <v>118</v>
      </c>
      <c r="F29" s="108" t="s">
        <v>294</v>
      </c>
      <c r="G29" s="119">
        <v>37206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251</v>
      </c>
      <c r="B30" s="65">
        <v>23</v>
      </c>
      <c r="C30" s="104">
        <v>25203316384</v>
      </c>
      <c r="D30" s="67" t="s">
        <v>257</v>
      </c>
      <c r="E30" s="68" t="s">
        <v>118</v>
      </c>
      <c r="F30" s="108" t="s">
        <v>294</v>
      </c>
      <c r="G30" s="119">
        <v>37163</v>
      </c>
      <c r="H30" s="118" t="s">
        <v>318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252</v>
      </c>
      <c r="B31" s="65">
        <v>24</v>
      </c>
      <c r="C31" s="104">
        <v>25207115860</v>
      </c>
      <c r="D31" s="67" t="s">
        <v>484</v>
      </c>
      <c r="E31" s="68" t="s">
        <v>118</v>
      </c>
      <c r="F31" s="108" t="s">
        <v>294</v>
      </c>
      <c r="G31" s="119">
        <v>36914</v>
      </c>
      <c r="H31" s="118" t="s">
        <v>318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636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636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44" priority="5" stopIfTrue="1" operator="equal">
      <formula>0</formula>
    </cfRule>
  </conditionalFormatting>
  <conditionalFormatting sqref="L76:N76 A76">
    <cfRule type="cellIs" dxfId="43" priority="4" stopIfTrue="1" operator="equal">
      <formula>0</formula>
    </cfRule>
  </conditionalFormatting>
  <conditionalFormatting sqref="L113:N113 A113">
    <cfRule type="cellIs" dxfId="42" priority="3" stopIfTrue="1" operator="equal">
      <formula>0</formula>
    </cfRule>
  </conditionalFormatting>
  <conditionalFormatting sqref="G6:G7">
    <cfRule type="cellIs" dxfId="41" priority="2" stopIfTrue="1" operator="equal">
      <formula>0</formula>
    </cfRule>
  </conditionalFormatting>
  <conditionalFormatting sqref="A38:A39 L38:N39">
    <cfRule type="cellIs" dxfId="4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637</v>
      </c>
    </row>
    <row r="2" spans="1:15" s="56" customFormat="1">
      <c r="C2" s="224" t="s">
        <v>331</v>
      </c>
      <c r="D2" s="224"/>
      <c r="E2" s="59" t="s">
        <v>588</v>
      </c>
      <c r="F2" s="225" t="s">
        <v>598</v>
      </c>
      <c r="G2" s="225"/>
      <c r="H2" s="225"/>
      <c r="I2" s="225"/>
      <c r="J2" s="225"/>
      <c r="K2" s="225"/>
      <c r="L2" s="60" t="s">
        <v>638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639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253</v>
      </c>
      <c r="B8" s="65">
        <v>1</v>
      </c>
      <c r="C8" s="104">
        <v>25203300960</v>
      </c>
      <c r="D8" s="67" t="s">
        <v>367</v>
      </c>
      <c r="E8" s="68" t="s">
        <v>114</v>
      </c>
      <c r="F8" s="108" t="s">
        <v>294</v>
      </c>
      <c r="G8" s="119">
        <v>36946</v>
      </c>
      <c r="H8" s="118" t="s">
        <v>322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254</v>
      </c>
      <c r="B9" s="65">
        <v>2</v>
      </c>
      <c r="C9" s="104">
        <v>25203317476</v>
      </c>
      <c r="D9" s="67" t="s">
        <v>485</v>
      </c>
      <c r="E9" s="68" t="s">
        <v>114</v>
      </c>
      <c r="F9" s="108" t="s">
        <v>294</v>
      </c>
      <c r="G9" s="119">
        <v>37082</v>
      </c>
      <c r="H9" s="118" t="s">
        <v>326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255</v>
      </c>
      <c r="B10" s="65">
        <v>3</v>
      </c>
      <c r="C10" s="104">
        <v>25203301974</v>
      </c>
      <c r="D10" s="67" t="s">
        <v>486</v>
      </c>
      <c r="E10" s="68" t="s">
        <v>114</v>
      </c>
      <c r="F10" s="108" t="s">
        <v>294</v>
      </c>
      <c r="G10" s="119">
        <v>37097</v>
      </c>
      <c r="H10" s="118" t="s">
        <v>322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256</v>
      </c>
      <c r="B11" s="65">
        <v>4</v>
      </c>
      <c r="C11" s="104">
        <v>25203316016</v>
      </c>
      <c r="D11" s="67" t="s">
        <v>84</v>
      </c>
      <c r="E11" s="68" t="s">
        <v>114</v>
      </c>
      <c r="F11" s="108" t="s">
        <v>294</v>
      </c>
      <c r="G11" s="119">
        <v>36934</v>
      </c>
      <c r="H11" s="118" t="s">
        <v>87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257</v>
      </c>
      <c r="B12" s="65">
        <v>5</v>
      </c>
      <c r="C12" s="104">
        <v>25203316834</v>
      </c>
      <c r="D12" s="67" t="s">
        <v>297</v>
      </c>
      <c r="E12" s="68" t="s">
        <v>114</v>
      </c>
      <c r="F12" s="108" t="s">
        <v>294</v>
      </c>
      <c r="G12" s="119">
        <v>36943</v>
      </c>
      <c r="H12" s="118" t="s">
        <v>326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258</v>
      </c>
      <c r="B13" s="65">
        <v>6</v>
      </c>
      <c r="C13" s="104">
        <v>25203317529</v>
      </c>
      <c r="D13" s="67" t="s">
        <v>455</v>
      </c>
      <c r="E13" s="68" t="s">
        <v>114</v>
      </c>
      <c r="F13" s="108" t="s">
        <v>294</v>
      </c>
      <c r="G13" s="119">
        <v>37034</v>
      </c>
      <c r="H13" s="118" t="s">
        <v>389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259</v>
      </c>
      <c r="B14" s="65">
        <v>7</v>
      </c>
      <c r="C14" s="104">
        <v>25203310561</v>
      </c>
      <c r="D14" s="67" t="s">
        <v>487</v>
      </c>
      <c r="E14" s="68" t="s">
        <v>114</v>
      </c>
      <c r="F14" s="108" t="s">
        <v>294</v>
      </c>
      <c r="G14" s="119">
        <v>37125</v>
      </c>
      <c r="H14" s="118" t="s">
        <v>318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260</v>
      </c>
      <c r="B15" s="65">
        <v>8</v>
      </c>
      <c r="C15" s="104">
        <v>25203302384</v>
      </c>
      <c r="D15" s="67" t="s">
        <v>270</v>
      </c>
      <c r="E15" s="68" t="s">
        <v>93</v>
      </c>
      <c r="F15" s="108" t="s">
        <v>294</v>
      </c>
      <c r="G15" s="119">
        <v>37181</v>
      </c>
      <c r="H15" s="118" t="s">
        <v>339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261</v>
      </c>
      <c r="B16" s="65">
        <v>9</v>
      </c>
      <c r="C16" s="104">
        <v>25203307481</v>
      </c>
      <c r="D16" s="67" t="s">
        <v>374</v>
      </c>
      <c r="E16" s="68" t="s">
        <v>93</v>
      </c>
      <c r="F16" s="108" t="s">
        <v>294</v>
      </c>
      <c r="G16" s="119">
        <v>37179</v>
      </c>
      <c r="H16" s="118" t="s">
        <v>321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262</v>
      </c>
      <c r="B17" s="65">
        <v>10</v>
      </c>
      <c r="C17" s="104">
        <v>25203315891</v>
      </c>
      <c r="D17" s="67" t="s">
        <v>488</v>
      </c>
      <c r="E17" s="68" t="s">
        <v>93</v>
      </c>
      <c r="F17" s="108" t="s">
        <v>294</v>
      </c>
      <c r="G17" s="119">
        <v>37174</v>
      </c>
      <c r="H17" s="118" t="s">
        <v>318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263</v>
      </c>
      <c r="B18" s="65">
        <v>11</v>
      </c>
      <c r="C18" s="104">
        <v>25203308869</v>
      </c>
      <c r="D18" s="67" t="s">
        <v>489</v>
      </c>
      <c r="E18" s="68" t="s">
        <v>93</v>
      </c>
      <c r="F18" s="108" t="s">
        <v>294</v>
      </c>
      <c r="G18" s="119">
        <v>36953</v>
      </c>
      <c r="H18" s="118" t="s">
        <v>322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264</v>
      </c>
      <c r="B19" s="65">
        <v>12</v>
      </c>
      <c r="C19" s="104">
        <v>25203304375</v>
      </c>
      <c r="D19" s="67" t="s">
        <v>273</v>
      </c>
      <c r="E19" s="68" t="s">
        <v>93</v>
      </c>
      <c r="F19" s="108" t="s">
        <v>294</v>
      </c>
      <c r="G19" s="119">
        <v>36982</v>
      </c>
      <c r="H19" s="118" t="s">
        <v>318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265</v>
      </c>
      <c r="B20" s="65">
        <v>13</v>
      </c>
      <c r="C20" s="104">
        <v>25203309648</v>
      </c>
      <c r="D20" s="67" t="s">
        <v>490</v>
      </c>
      <c r="E20" s="68" t="s">
        <v>93</v>
      </c>
      <c r="F20" s="108" t="s">
        <v>294</v>
      </c>
      <c r="G20" s="119">
        <v>37064</v>
      </c>
      <c r="H20" s="118" t="s">
        <v>318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266</v>
      </c>
      <c r="B21" s="65">
        <v>14</v>
      </c>
      <c r="C21" s="104">
        <v>25203308764</v>
      </c>
      <c r="D21" s="67" t="s">
        <v>491</v>
      </c>
      <c r="E21" s="68" t="s">
        <v>127</v>
      </c>
      <c r="F21" s="108" t="s">
        <v>294</v>
      </c>
      <c r="G21" s="119">
        <v>36955</v>
      </c>
      <c r="H21" s="118" t="s">
        <v>327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267</v>
      </c>
      <c r="B22" s="65">
        <v>15</v>
      </c>
      <c r="C22" s="104">
        <v>25213308179</v>
      </c>
      <c r="D22" s="67" t="s">
        <v>208</v>
      </c>
      <c r="E22" s="68" t="s">
        <v>217</v>
      </c>
      <c r="F22" s="108" t="s">
        <v>294</v>
      </c>
      <c r="G22" s="119">
        <v>37018</v>
      </c>
      <c r="H22" s="118" t="s">
        <v>318</v>
      </c>
      <c r="I22" s="118" t="s">
        <v>108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268</v>
      </c>
      <c r="B23" s="65">
        <v>16</v>
      </c>
      <c r="C23" s="104">
        <v>25203308409</v>
      </c>
      <c r="D23" s="67" t="s">
        <v>492</v>
      </c>
      <c r="E23" s="68" t="s">
        <v>177</v>
      </c>
      <c r="F23" s="108" t="s">
        <v>294</v>
      </c>
      <c r="G23" s="119">
        <v>37094</v>
      </c>
      <c r="H23" s="118" t="s">
        <v>329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269</v>
      </c>
      <c r="B24" s="65">
        <v>17</v>
      </c>
      <c r="C24" s="104">
        <v>25203315076</v>
      </c>
      <c r="D24" s="67" t="s">
        <v>493</v>
      </c>
      <c r="E24" s="68" t="s">
        <v>177</v>
      </c>
      <c r="F24" s="108" t="s">
        <v>294</v>
      </c>
      <c r="G24" s="119">
        <v>36938</v>
      </c>
      <c r="H24" s="118" t="s">
        <v>320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270</v>
      </c>
      <c r="B25" s="65">
        <v>18</v>
      </c>
      <c r="C25" s="104">
        <v>25203316706</v>
      </c>
      <c r="D25" s="67" t="s">
        <v>302</v>
      </c>
      <c r="E25" s="68" t="s">
        <v>177</v>
      </c>
      <c r="F25" s="108" t="s">
        <v>294</v>
      </c>
      <c r="G25" s="119">
        <v>36594</v>
      </c>
      <c r="H25" s="118" t="s">
        <v>318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271</v>
      </c>
      <c r="B26" s="65">
        <v>19</v>
      </c>
      <c r="C26" s="104">
        <v>25203302352</v>
      </c>
      <c r="D26" s="67" t="s">
        <v>488</v>
      </c>
      <c r="E26" s="68" t="s">
        <v>177</v>
      </c>
      <c r="F26" s="108" t="s">
        <v>294</v>
      </c>
      <c r="G26" s="119">
        <v>37240</v>
      </c>
      <c r="H26" s="118" t="s">
        <v>320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272</v>
      </c>
      <c r="B27" s="65">
        <v>20</v>
      </c>
      <c r="C27" s="104">
        <v>25203307580</v>
      </c>
      <c r="D27" s="67" t="s">
        <v>494</v>
      </c>
      <c r="E27" s="68" t="s">
        <v>177</v>
      </c>
      <c r="F27" s="108" t="s">
        <v>294</v>
      </c>
      <c r="G27" s="119">
        <v>37051</v>
      </c>
      <c r="H27" s="118" t="s">
        <v>318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273</v>
      </c>
      <c r="B28" s="65">
        <v>21</v>
      </c>
      <c r="C28" s="104">
        <v>25203309606</v>
      </c>
      <c r="D28" s="67" t="s">
        <v>495</v>
      </c>
      <c r="E28" s="68" t="s">
        <v>177</v>
      </c>
      <c r="F28" s="108" t="s">
        <v>294</v>
      </c>
      <c r="G28" s="119">
        <v>37224</v>
      </c>
      <c r="H28" s="118" t="s">
        <v>318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274</v>
      </c>
      <c r="B29" s="65">
        <v>22</v>
      </c>
      <c r="C29" s="104">
        <v>25203316320</v>
      </c>
      <c r="D29" s="67" t="s">
        <v>132</v>
      </c>
      <c r="E29" s="68" t="s">
        <v>177</v>
      </c>
      <c r="F29" s="108" t="s">
        <v>294</v>
      </c>
      <c r="G29" s="119">
        <v>36911</v>
      </c>
      <c r="H29" s="118" t="s">
        <v>320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275</v>
      </c>
      <c r="B30" s="65">
        <v>23</v>
      </c>
      <c r="C30" s="104">
        <v>25213304605</v>
      </c>
      <c r="D30" s="67" t="s">
        <v>272</v>
      </c>
      <c r="E30" s="68" t="s">
        <v>203</v>
      </c>
      <c r="F30" s="108" t="s">
        <v>294</v>
      </c>
      <c r="G30" s="119">
        <v>37030</v>
      </c>
      <c r="H30" s="118" t="s">
        <v>318</v>
      </c>
      <c r="I30" s="118" t="s">
        <v>108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276</v>
      </c>
      <c r="B31" s="65">
        <v>24</v>
      </c>
      <c r="C31" s="104">
        <v>25203302050</v>
      </c>
      <c r="D31" s="67" t="s">
        <v>496</v>
      </c>
      <c r="E31" s="68" t="s">
        <v>186</v>
      </c>
      <c r="F31" s="108" t="s">
        <v>294</v>
      </c>
      <c r="G31" s="119">
        <v>36972</v>
      </c>
      <c r="H31" s="118" t="s">
        <v>318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277</v>
      </c>
      <c r="B32" s="65">
        <v>25</v>
      </c>
      <c r="C32" s="104">
        <v>25213305141</v>
      </c>
      <c r="D32" s="67" t="s">
        <v>497</v>
      </c>
      <c r="E32" s="68" t="s">
        <v>186</v>
      </c>
      <c r="F32" s="108" t="s">
        <v>294</v>
      </c>
      <c r="G32" s="119">
        <v>37072</v>
      </c>
      <c r="H32" s="118" t="s">
        <v>318</v>
      </c>
      <c r="I32" s="118" t="s">
        <v>108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278</v>
      </c>
      <c r="B33" s="65">
        <v>26</v>
      </c>
      <c r="C33" s="104">
        <v>25203300572</v>
      </c>
      <c r="D33" s="67" t="s">
        <v>246</v>
      </c>
      <c r="E33" s="68" t="s">
        <v>119</v>
      </c>
      <c r="F33" s="108" t="s">
        <v>294</v>
      </c>
      <c r="G33" s="119">
        <v>37130</v>
      </c>
      <c r="H33" s="118" t="s">
        <v>327</v>
      </c>
      <c r="I33" s="118" t="s">
        <v>83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640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640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39" priority="5" stopIfTrue="1" operator="equal">
      <formula>0</formula>
    </cfRule>
  </conditionalFormatting>
  <conditionalFormatting sqref="L76:N76 A76">
    <cfRule type="cellIs" dxfId="38" priority="4" stopIfTrue="1" operator="equal">
      <formula>0</formula>
    </cfRule>
  </conditionalFormatting>
  <conditionalFormatting sqref="L113:N113 A113">
    <cfRule type="cellIs" dxfId="37" priority="3" stopIfTrue="1" operator="equal">
      <formula>0</formula>
    </cfRule>
  </conditionalFormatting>
  <conditionalFormatting sqref="G6:G7">
    <cfRule type="cellIs" dxfId="36" priority="2" stopIfTrue="1" operator="equal">
      <formula>0</formula>
    </cfRule>
  </conditionalFormatting>
  <conditionalFormatting sqref="A38:A39 L38:N39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641</v>
      </c>
    </row>
    <row r="2" spans="1:15" s="56" customFormat="1">
      <c r="C2" s="224" t="s">
        <v>331</v>
      </c>
      <c r="D2" s="224"/>
      <c r="E2" s="59" t="s">
        <v>589</v>
      </c>
      <c r="F2" s="225" t="s">
        <v>598</v>
      </c>
      <c r="G2" s="225"/>
      <c r="H2" s="225"/>
      <c r="I2" s="225"/>
      <c r="J2" s="225"/>
      <c r="K2" s="225"/>
      <c r="L2" s="60" t="s">
        <v>642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643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279</v>
      </c>
      <c r="B8" s="65">
        <v>1</v>
      </c>
      <c r="C8" s="104">
        <v>25203309756</v>
      </c>
      <c r="D8" s="67" t="s">
        <v>498</v>
      </c>
      <c r="E8" s="68" t="s">
        <v>119</v>
      </c>
      <c r="F8" s="108" t="s">
        <v>294</v>
      </c>
      <c r="G8" s="119">
        <v>37105</v>
      </c>
      <c r="H8" s="118" t="s">
        <v>323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280</v>
      </c>
      <c r="B9" s="65">
        <v>2</v>
      </c>
      <c r="C9" s="104">
        <v>25203315320</v>
      </c>
      <c r="D9" s="67" t="s">
        <v>499</v>
      </c>
      <c r="E9" s="68" t="s">
        <v>119</v>
      </c>
      <c r="F9" s="108" t="s">
        <v>294</v>
      </c>
      <c r="G9" s="119">
        <v>37214</v>
      </c>
      <c r="H9" s="118" t="s">
        <v>324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281</v>
      </c>
      <c r="B10" s="65">
        <v>3</v>
      </c>
      <c r="C10" s="104">
        <v>25203302828</v>
      </c>
      <c r="D10" s="67" t="s">
        <v>500</v>
      </c>
      <c r="E10" s="68" t="s">
        <v>119</v>
      </c>
      <c r="F10" s="108" t="s">
        <v>294</v>
      </c>
      <c r="G10" s="119">
        <v>36977</v>
      </c>
      <c r="H10" s="118" t="s">
        <v>330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282</v>
      </c>
      <c r="B11" s="65">
        <v>4</v>
      </c>
      <c r="C11" s="104">
        <v>25203309202</v>
      </c>
      <c r="D11" s="67" t="s">
        <v>501</v>
      </c>
      <c r="E11" s="68" t="s">
        <v>119</v>
      </c>
      <c r="F11" s="108" t="s">
        <v>294</v>
      </c>
      <c r="G11" s="119">
        <v>37109</v>
      </c>
      <c r="H11" s="118" t="s">
        <v>324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283</v>
      </c>
      <c r="B12" s="65">
        <v>5</v>
      </c>
      <c r="C12" s="104">
        <v>25203304762</v>
      </c>
      <c r="D12" s="67" t="s">
        <v>281</v>
      </c>
      <c r="E12" s="68" t="s">
        <v>76</v>
      </c>
      <c r="F12" s="108" t="s">
        <v>294</v>
      </c>
      <c r="G12" s="119">
        <v>36966</v>
      </c>
      <c r="H12" s="118" t="s">
        <v>326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284</v>
      </c>
      <c r="B13" s="65">
        <v>6</v>
      </c>
      <c r="C13" s="104">
        <v>25203315386</v>
      </c>
      <c r="D13" s="67" t="s">
        <v>502</v>
      </c>
      <c r="E13" s="68" t="s">
        <v>76</v>
      </c>
      <c r="F13" s="108" t="s">
        <v>294</v>
      </c>
      <c r="G13" s="119">
        <v>36901</v>
      </c>
      <c r="H13" s="118" t="s">
        <v>321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285</v>
      </c>
      <c r="B14" s="65">
        <v>7</v>
      </c>
      <c r="C14" s="104">
        <v>25203303303</v>
      </c>
      <c r="D14" s="67" t="s">
        <v>275</v>
      </c>
      <c r="E14" s="68" t="s">
        <v>76</v>
      </c>
      <c r="F14" s="108" t="s">
        <v>294</v>
      </c>
      <c r="G14" s="119">
        <v>37001</v>
      </c>
      <c r="H14" s="118" t="s">
        <v>320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286</v>
      </c>
      <c r="B15" s="65">
        <v>8</v>
      </c>
      <c r="C15" s="104">
        <v>25203315446</v>
      </c>
      <c r="D15" s="67" t="s">
        <v>503</v>
      </c>
      <c r="E15" s="68" t="s">
        <v>152</v>
      </c>
      <c r="F15" s="108" t="s">
        <v>294</v>
      </c>
      <c r="G15" s="119">
        <v>36936</v>
      </c>
      <c r="H15" s="118" t="s">
        <v>329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287</v>
      </c>
      <c r="B16" s="65">
        <v>9</v>
      </c>
      <c r="C16" s="104">
        <v>25203317435</v>
      </c>
      <c r="D16" s="67" t="s">
        <v>241</v>
      </c>
      <c r="E16" s="68" t="s">
        <v>152</v>
      </c>
      <c r="F16" s="108" t="s">
        <v>294</v>
      </c>
      <c r="G16" s="119">
        <v>36832</v>
      </c>
      <c r="H16" s="118" t="s">
        <v>319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288</v>
      </c>
      <c r="B17" s="65">
        <v>10</v>
      </c>
      <c r="C17" s="104">
        <v>25203316226</v>
      </c>
      <c r="D17" s="67" t="s">
        <v>504</v>
      </c>
      <c r="E17" s="68" t="s">
        <v>152</v>
      </c>
      <c r="F17" s="108" t="s">
        <v>294</v>
      </c>
      <c r="G17" s="119">
        <v>36892</v>
      </c>
      <c r="H17" s="118" t="s">
        <v>321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289</v>
      </c>
      <c r="B18" s="65">
        <v>11</v>
      </c>
      <c r="C18" s="104">
        <v>25207116391</v>
      </c>
      <c r="D18" s="67" t="s">
        <v>505</v>
      </c>
      <c r="E18" s="68" t="s">
        <v>152</v>
      </c>
      <c r="F18" s="108" t="s">
        <v>294</v>
      </c>
      <c r="G18" s="119">
        <v>36903</v>
      </c>
      <c r="H18" s="118" t="s">
        <v>327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290</v>
      </c>
      <c r="B19" s="65">
        <v>12</v>
      </c>
      <c r="C19" s="104">
        <v>25202102765</v>
      </c>
      <c r="D19" s="67" t="s">
        <v>465</v>
      </c>
      <c r="E19" s="68" t="s">
        <v>152</v>
      </c>
      <c r="F19" s="108" t="s">
        <v>294</v>
      </c>
      <c r="G19" s="119">
        <v>37029</v>
      </c>
      <c r="H19" s="118" t="s">
        <v>320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291</v>
      </c>
      <c r="B20" s="65">
        <v>13</v>
      </c>
      <c r="C20" s="104">
        <v>25203304878</v>
      </c>
      <c r="D20" s="67" t="s">
        <v>506</v>
      </c>
      <c r="E20" s="68" t="s">
        <v>152</v>
      </c>
      <c r="F20" s="108" t="s">
        <v>294</v>
      </c>
      <c r="G20" s="119">
        <v>37145</v>
      </c>
      <c r="H20" s="118" t="s">
        <v>326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292</v>
      </c>
      <c r="B21" s="65">
        <v>14</v>
      </c>
      <c r="C21" s="104">
        <v>25203315985</v>
      </c>
      <c r="D21" s="67" t="s">
        <v>507</v>
      </c>
      <c r="E21" s="68" t="s">
        <v>195</v>
      </c>
      <c r="F21" s="108" t="s">
        <v>294</v>
      </c>
      <c r="G21" s="119">
        <v>37029</v>
      </c>
      <c r="H21" s="118" t="s">
        <v>318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293</v>
      </c>
      <c r="B22" s="65">
        <v>15</v>
      </c>
      <c r="C22" s="104">
        <v>25203302139</v>
      </c>
      <c r="D22" s="67" t="s">
        <v>124</v>
      </c>
      <c r="E22" s="68" t="s">
        <v>195</v>
      </c>
      <c r="F22" s="108" t="s">
        <v>294</v>
      </c>
      <c r="G22" s="119">
        <v>37063</v>
      </c>
      <c r="H22" s="118" t="s">
        <v>318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294</v>
      </c>
      <c r="B23" s="65">
        <v>16</v>
      </c>
      <c r="C23" s="104">
        <v>25217208204</v>
      </c>
      <c r="D23" s="67" t="s">
        <v>156</v>
      </c>
      <c r="E23" s="68" t="s">
        <v>109</v>
      </c>
      <c r="F23" s="108" t="s">
        <v>294</v>
      </c>
      <c r="G23" s="119">
        <v>36945</v>
      </c>
      <c r="H23" s="118" t="s">
        <v>87</v>
      </c>
      <c r="I23" s="118" t="s">
        <v>108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295</v>
      </c>
      <c r="B24" s="65">
        <v>17</v>
      </c>
      <c r="C24" s="104">
        <v>25203302438</v>
      </c>
      <c r="D24" s="67" t="s">
        <v>508</v>
      </c>
      <c r="E24" s="68" t="s">
        <v>95</v>
      </c>
      <c r="F24" s="108" t="s">
        <v>294</v>
      </c>
      <c r="G24" s="119">
        <v>37157</v>
      </c>
      <c r="H24" s="118" t="s">
        <v>338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296</v>
      </c>
      <c r="B25" s="65">
        <v>18</v>
      </c>
      <c r="C25" s="104">
        <v>25203304905</v>
      </c>
      <c r="D25" s="67" t="s">
        <v>509</v>
      </c>
      <c r="E25" s="68" t="s">
        <v>95</v>
      </c>
      <c r="F25" s="108" t="s">
        <v>294</v>
      </c>
      <c r="G25" s="119">
        <v>36893</v>
      </c>
      <c r="H25" s="118" t="s">
        <v>419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297</v>
      </c>
      <c r="B26" s="65">
        <v>19</v>
      </c>
      <c r="C26" s="104">
        <v>25203305081</v>
      </c>
      <c r="D26" s="67" t="s">
        <v>510</v>
      </c>
      <c r="E26" s="68" t="s">
        <v>95</v>
      </c>
      <c r="F26" s="108" t="s">
        <v>294</v>
      </c>
      <c r="G26" s="119">
        <v>37229</v>
      </c>
      <c r="H26" s="118" t="s">
        <v>318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298</v>
      </c>
      <c r="B27" s="65">
        <v>20</v>
      </c>
      <c r="C27" s="104">
        <v>25203303443</v>
      </c>
      <c r="D27" s="67" t="s">
        <v>503</v>
      </c>
      <c r="E27" s="68" t="s">
        <v>95</v>
      </c>
      <c r="F27" s="108" t="s">
        <v>294</v>
      </c>
      <c r="G27" s="119">
        <v>37137</v>
      </c>
      <c r="H27" s="118" t="s">
        <v>339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299</v>
      </c>
      <c r="B28" s="65">
        <v>21</v>
      </c>
      <c r="C28" s="104">
        <v>25203305080</v>
      </c>
      <c r="D28" s="67" t="s">
        <v>511</v>
      </c>
      <c r="E28" s="68" t="s">
        <v>95</v>
      </c>
      <c r="F28" s="108" t="s">
        <v>294</v>
      </c>
      <c r="G28" s="119">
        <v>36855</v>
      </c>
      <c r="H28" s="118" t="s">
        <v>320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300</v>
      </c>
      <c r="B29" s="65">
        <v>22</v>
      </c>
      <c r="C29" s="104">
        <v>25203305853</v>
      </c>
      <c r="D29" s="67" t="s">
        <v>303</v>
      </c>
      <c r="E29" s="68" t="s">
        <v>95</v>
      </c>
      <c r="F29" s="108" t="s">
        <v>294</v>
      </c>
      <c r="G29" s="119">
        <v>36806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301</v>
      </c>
      <c r="B30" s="65">
        <v>23</v>
      </c>
      <c r="C30" s="104">
        <v>25203309391</v>
      </c>
      <c r="D30" s="67" t="s">
        <v>512</v>
      </c>
      <c r="E30" s="68" t="s">
        <v>95</v>
      </c>
      <c r="F30" s="108" t="s">
        <v>294</v>
      </c>
      <c r="G30" s="119">
        <v>36994</v>
      </c>
      <c r="H30" s="118" t="s">
        <v>318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302</v>
      </c>
      <c r="B31" s="65">
        <v>24</v>
      </c>
      <c r="C31" s="104">
        <v>25203315587</v>
      </c>
      <c r="D31" s="67" t="s">
        <v>254</v>
      </c>
      <c r="E31" s="68" t="s">
        <v>95</v>
      </c>
      <c r="F31" s="108" t="s">
        <v>294</v>
      </c>
      <c r="G31" s="119">
        <v>37162</v>
      </c>
      <c r="H31" s="118" t="s">
        <v>324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303</v>
      </c>
      <c r="B32" s="65">
        <v>25</v>
      </c>
      <c r="C32" s="104">
        <v>25203315890</v>
      </c>
      <c r="D32" s="67" t="s">
        <v>513</v>
      </c>
      <c r="E32" s="68" t="s">
        <v>95</v>
      </c>
      <c r="F32" s="108" t="s">
        <v>294</v>
      </c>
      <c r="G32" s="119">
        <v>37150</v>
      </c>
      <c r="H32" s="118" t="s">
        <v>318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644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644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34" priority="5" stopIfTrue="1" operator="equal">
      <formula>0</formula>
    </cfRule>
  </conditionalFormatting>
  <conditionalFormatting sqref="L76:N76 A76">
    <cfRule type="cellIs" dxfId="33" priority="4" stopIfTrue="1" operator="equal">
      <formula>0</formula>
    </cfRule>
  </conditionalFormatting>
  <conditionalFormatting sqref="L113:N113 A113">
    <cfRule type="cellIs" dxfId="32" priority="3" stopIfTrue="1" operator="equal">
      <formula>0</formula>
    </cfRule>
  </conditionalFormatting>
  <conditionalFormatting sqref="G6:G7">
    <cfRule type="cellIs" dxfId="31" priority="2" stopIfTrue="1" operator="equal">
      <formula>0</formula>
    </cfRule>
  </conditionalFormatting>
  <conditionalFormatting sqref="A38:A39 L38:N39">
    <cfRule type="cellIs" dxfId="3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645</v>
      </c>
    </row>
    <row r="2" spans="1:15" s="56" customFormat="1">
      <c r="C2" s="224" t="s">
        <v>331</v>
      </c>
      <c r="D2" s="224"/>
      <c r="E2" s="59" t="s">
        <v>590</v>
      </c>
      <c r="F2" s="225" t="s">
        <v>598</v>
      </c>
      <c r="G2" s="225"/>
      <c r="H2" s="225"/>
      <c r="I2" s="225"/>
      <c r="J2" s="225"/>
      <c r="K2" s="225"/>
      <c r="L2" s="60" t="s">
        <v>646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647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304</v>
      </c>
      <c r="B8" s="65">
        <v>1</v>
      </c>
      <c r="C8" s="104">
        <v>25203309776</v>
      </c>
      <c r="D8" s="67" t="s">
        <v>503</v>
      </c>
      <c r="E8" s="68" t="s">
        <v>95</v>
      </c>
      <c r="F8" s="108" t="s">
        <v>294</v>
      </c>
      <c r="G8" s="119">
        <v>37167</v>
      </c>
      <c r="H8" s="118" t="s">
        <v>318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305</v>
      </c>
      <c r="B9" s="65">
        <v>2</v>
      </c>
      <c r="C9" s="104">
        <v>25203400598</v>
      </c>
      <c r="D9" s="67" t="s">
        <v>514</v>
      </c>
      <c r="E9" s="68" t="s">
        <v>95</v>
      </c>
      <c r="F9" s="108" t="s">
        <v>294</v>
      </c>
      <c r="G9" s="119">
        <v>37102</v>
      </c>
      <c r="H9" s="118" t="s">
        <v>322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306</v>
      </c>
      <c r="B10" s="65">
        <v>3</v>
      </c>
      <c r="C10" s="104">
        <v>25203307546</v>
      </c>
      <c r="D10" s="67" t="s">
        <v>515</v>
      </c>
      <c r="E10" s="68" t="s">
        <v>229</v>
      </c>
      <c r="F10" s="108" t="s">
        <v>294</v>
      </c>
      <c r="G10" s="119">
        <v>37127</v>
      </c>
      <c r="H10" s="118" t="s">
        <v>318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307</v>
      </c>
      <c r="B11" s="65">
        <v>4</v>
      </c>
      <c r="C11" s="104">
        <v>25203409835</v>
      </c>
      <c r="D11" s="67" t="s">
        <v>516</v>
      </c>
      <c r="E11" s="68" t="s">
        <v>205</v>
      </c>
      <c r="F11" s="108" t="s">
        <v>294</v>
      </c>
      <c r="G11" s="119">
        <v>37193</v>
      </c>
      <c r="H11" s="118" t="s">
        <v>87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308</v>
      </c>
      <c r="B12" s="65">
        <v>5</v>
      </c>
      <c r="C12" s="104">
        <v>25213309626</v>
      </c>
      <c r="D12" s="67" t="s">
        <v>286</v>
      </c>
      <c r="E12" s="68" t="s">
        <v>196</v>
      </c>
      <c r="F12" s="108" t="s">
        <v>294</v>
      </c>
      <c r="G12" s="119">
        <v>37025</v>
      </c>
      <c r="H12" s="118" t="s">
        <v>318</v>
      </c>
      <c r="I12" s="118" t="s">
        <v>108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309</v>
      </c>
      <c r="B13" s="65">
        <v>6</v>
      </c>
      <c r="C13" s="104">
        <v>25203307452</v>
      </c>
      <c r="D13" s="67" t="s">
        <v>273</v>
      </c>
      <c r="E13" s="68" t="s">
        <v>112</v>
      </c>
      <c r="F13" s="108" t="s">
        <v>294</v>
      </c>
      <c r="G13" s="119">
        <v>36970</v>
      </c>
      <c r="H13" s="118" t="s">
        <v>318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310</v>
      </c>
      <c r="B14" s="65">
        <v>7</v>
      </c>
      <c r="C14" s="104">
        <v>24203111465</v>
      </c>
      <c r="D14" s="67" t="s">
        <v>310</v>
      </c>
      <c r="E14" s="68" t="s">
        <v>128</v>
      </c>
      <c r="F14" s="108" t="s">
        <v>293</v>
      </c>
      <c r="G14" s="119">
        <v>36587</v>
      </c>
      <c r="H14" s="118" t="s">
        <v>87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311</v>
      </c>
      <c r="B15" s="65">
        <v>8</v>
      </c>
      <c r="C15" s="104">
        <v>25203316664</v>
      </c>
      <c r="D15" s="67" t="s">
        <v>260</v>
      </c>
      <c r="E15" s="68" t="s">
        <v>96</v>
      </c>
      <c r="F15" s="108" t="s">
        <v>294</v>
      </c>
      <c r="G15" s="119">
        <v>36898</v>
      </c>
      <c r="H15" s="118" t="s">
        <v>321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312</v>
      </c>
      <c r="B16" s="65">
        <v>9</v>
      </c>
      <c r="C16" s="104">
        <v>25203302625</v>
      </c>
      <c r="D16" s="67" t="s">
        <v>354</v>
      </c>
      <c r="E16" s="68" t="s">
        <v>162</v>
      </c>
      <c r="F16" s="108" t="s">
        <v>294</v>
      </c>
      <c r="G16" s="119">
        <v>37235</v>
      </c>
      <c r="H16" s="118" t="s">
        <v>321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313</v>
      </c>
      <c r="B17" s="65">
        <v>10</v>
      </c>
      <c r="C17" s="104">
        <v>25203304498</v>
      </c>
      <c r="D17" s="67" t="s">
        <v>156</v>
      </c>
      <c r="E17" s="68" t="s">
        <v>162</v>
      </c>
      <c r="F17" s="108" t="s">
        <v>294</v>
      </c>
      <c r="G17" s="119">
        <v>36949</v>
      </c>
      <c r="H17" s="118" t="s">
        <v>326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314</v>
      </c>
      <c r="B18" s="65">
        <v>11</v>
      </c>
      <c r="C18" s="104">
        <v>25213303087</v>
      </c>
      <c r="D18" s="67" t="s">
        <v>126</v>
      </c>
      <c r="E18" s="68" t="s">
        <v>163</v>
      </c>
      <c r="F18" s="108" t="s">
        <v>294</v>
      </c>
      <c r="G18" s="119">
        <v>37169</v>
      </c>
      <c r="H18" s="118" t="s">
        <v>318</v>
      </c>
      <c r="I18" s="118" t="s">
        <v>108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315</v>
      </c>
      <c r="B19" s="65">
        <v>12</v>
      </c>
      <c r="C19" s="104">
        <v>25203303745</v>
      </c>
      <c r="D19" s="67" t="s">
        <v>98</v>
      </c>
      <c r="E19" s="68" t="s">
        <v>121</v>
      </c>
      <c r="F19" s="108" t="s">
        <v>294</v>
      </c>
      <c r="G19" s="119">
        <v>37254</v>
      </c>
      <c r="H19" s="118" t="s">
        <v>87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316</v>
      </c>
      <c r="B20" s="65">
        <v>13</v>
      </c>
      <c r="C20" s="104">
        <v>25203301472</v>
      </c>
      <c r="D20" s="67" t="s">
        <v>240</v>
      </c>
      <c r="E20" s="68" t="s">
        <v>223</v>
      </c>
      <c r="F20" s="108" t="s">
        <v>294</v>
      </c>
      <c r="G20" s="119">
        <v>37200</v>
      </c>
      <c r="H20" s="118" t="s">
        <v>326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317</v>
      </c>
      <c r="B21" s="65">
        <v>14</v>
      </c>
      <c r="C21" s="104">
        <v>25203303180</v>
      </c>
      <c r="D21" s="67" t="s">
        <v>517</v>
      </c>
      <c r="E21" s="68" t="s">
        <v>223</v>
      </c>
      <c r="F21" s="108" t="s">
        <v>294</v>
      </c>
      <c r="G21" s="119">
        <v>37221</v>
      </c>
      <c r="H21" s="118" t="s">
        <v>318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318</v>
      </c>
      <c r="B22" s="65">
        <v>15</v>
      </c>
      <c r="C22" s="104">
        <v>25207105465</v>
      </c>
      <c r="D22" s="67" t="s">
        <v>518</v>
      </c>
      <c r="E22" s="68" t="s">
        <v>168</v>
      </c>
      <c r="F22" s="108" t="s">
        <v>294</v>
      </c>
      <c r="G22" s="119">
        <v>37070</v>
      </c>
      <c r="H22" s="118" t="s">
        <v>326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319</v>
      </c>
      <c r="B23" s="65">
        <v>16</v>
      </c>
      <c r="C23" s="104">
        <v>25213308602</v>
      </c>
      <c r="D23" s="67" t="s">
        <v>519</v>
      </c>
      <c r="E23" s="68" t="s">
        <v>256</v>
      </c>
      <c r="F23" s="108" t="s">
        <v>294</v>
      </c>
      <c r="G23" s="119">
        <v>37256</v>
      </c>
      <c r="H23" s="118" t="s">
        <v>318</v>
      </c>
      <c r="I23" s="118" t="s">
        <v>108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320</v>
      </c>
      <c r="B24" s="65">
        <v>17</v>
      </c>
      <c r="C24" s="104">
        <v>25203310359</v>
      </c>
      <c r="D24" s="67" t="s">
        <v>202</v>
      </c>
      <c r="E24" s="68" t="s">
        <v>166</v>
      </c>
      <c r="F24" s="108" t="s">
        <v>294</v>
      </c>
      <c r="G24" s="119">
        <v>37197</v>
      </c>
      <c r="H24" s="118" t="s">
        <v>318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321</v>
      </c>
      <c r="B25" s="65">
        <v>18</v>
      </c>
      <c r="C25" s="104">
        <v>25203302535</v>
      </c>
      <c r="D25" s="67" t="s">
        <v>520</v>
      </c>
      <c r="E25" s="68" t="s">
        <v>185</v>
      </c>
      <c r="F25" s="108" t="s">
        <v>294</v>
      </c>
      <c r="G25" s="119">
        <v>37127</v>
      </c>
      <c r="H25" s="118" t="s">
        <v>330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322</v>
      </c>
      <c r="B26" s="65">
        <v>19</v>
      </c>
      <c r="C26" s="104">
        <v>25203301813</v>
      </c>
      <c r="D26" s="67" t="s">
        <v>142</v>
      </c>
      <c r="E26" s="68" t="s">
        <v>134</v>
      </c>
      <c r="F26" s="108" t="s">
        <v>294</v>
      </c>
      <c r="G26" s="119">
        <v>36942</v>
      </c>
      <c r="H26" s="118" t="s">
        <v>389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323</v>
      </c>
      <c r="B27" s="65">
        <v>20</v>
      </c>
      <c r="C27" s="104">
        <v>25203303368</v>
      </c>
      <c r="D27" s="67" t="s">
        <v>521</v>
      </c>
      <c r="E27" s="68" t="s">
        <v>169</v>
      </c>
      <c r="F27" s="108" t="s">
        <v>294</v>
      </c>
      <c r="G27" s="119">
        <v>36898</v>
      </c>
      <c r="H27" s="118" t="s">
        <v>326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324</v>
      </c>
      <c r="B28" s="65">
        <v>21</v>
      </c>
      <c r="C28" s="104">
        <v>25203305098</v>
      </c>
      <c r="D28" s="67" t="s">
        <v>129</v>
      </c>
      <c r="E28" s="68" t="s">
        <v>169</v>
      </c>
      <c r="F28" s="108" t="s">
        <v>294</v>
      </c>
      <c r="G28" s="119">
        <v>37135</v>
      </c>
      <c r="H28" s="118" t="s">
        <v>87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325</v>
      </c>
      <c r="B29" s="65">
        <v>22</v>
      </c>
      <c r="C29" s="104">
        <v>25203305995</v>
      </c>
      <c r="D29" s="67" t="s">
        <v>522</v>
      </c>
      <c r="E29" s="68" t="s">
        <v>169</v>
      </c>
      <c r="F29" s="108" t="s">
        <v>294</v>
      </c>
      <c r="G29" s="119">
        <v>37077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326</v>
      </c>
      <c r="B30" s="65">
        <v>23</v>
      </c>
      <c r="C30" s="104">
        <v>25203305052</v>
      </c>
      <c r="D30" s="67" t="s">
        <v>523</v>
      </c>
      <c r="E30" s="68" t="s">
        <v>184</v>
      </c>
      <c r="F30" s="108" t="s">
        <v>294</v>
      </c>
      <c r="G30" s="119">
        <v>37093</v>
      </c>
      <c r="H30" s="118" t="s">
        <v>326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327</v>
      </c>
      <c r="B31" s="65">
        <v>24</v>
      </c>
      <c r="C31" s="104">
        <v>25203300258</v>
      </c>
      <c r="D31" s="67" t="s">
        <v>288</v>
      </c>
      <c r="E31" s="68" t="s">
        <v>92</v>
      </c>
      <c r="F31" s="108" t="s">
        <v>294</v>
      </c>
      <c r="G31" s="119">
        <v>37157</v>
      </c>
      <c r="H31" s="118" t="s">
        <v>324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328</v>
      </c>
      <c r="B32" s="65">
        <v>25</v>
      </c>
      <c r="C32" s="104">
        <v>25203315733</v>
      </c>
      <c r="D32" s="67" t="s">
        <v>216</v>
      </c>
      <c r="E32" s="68" t="s">
        <v>101</v>
      </c>
      <c r="F32" s="108" t="s">
        <v>294</v>
      </c>
      <c r="G32" s="119">
        <v>37239</v>
      </c>
      <c r="H32" s="118" t="s">
        <v>87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329</v>
      </c>
      <c r="B33" s="65">
        <v>26</v>
      </c>
      <c r="C33" s="104">
        <v>25213316875</v>
      </c>
      <c r="D33" s="67" t="s">
        <v>245</v>
      </c>
      <c r="E33" s="68" t="s">
        <v>101</v>
      </c>
      <c r="F33" s="108" t="s">
        <v>294</v>
      </c>
      <c r="G33" s="119">
        <v>37100</v>
      </c>
      <c r="H33" s="118" t="s">
        <v>321</v>
      </c>
      <c r="I33" s="118" t="s">
        <v>108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648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648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29" priority="5" stopIfTrue="1" operator="equal">
      <formula>0</formula>
    </cfRule>
  </conditionalFormatting>
  <conditionalFormatting sqref="L76:N76 A76">
    <cfRule type="cellIs" dxfId="28" priority="4" stopIfTrue="1" operator="equal">
      <formula>0</formula>
    </cfRule>
  </conditionalFormatting>
  <conditionalFormatting sqref="L113:N113 A113">
    <cfRule type="cellIs" dxfId="27" priority="3" stopIfTrue="1" operator="equal">
      <formula>0</formula>
    </cfRule>
  </conditionalFormatting>
  <conditionalFormatting sqref="G6:G7">
    <cfRule type="cellIs" dxfId="26" priority="2" stopIfTrue="1" operator="equal">
      <formula>0</formula>
    </cfRule>
  </conditionalFormatting>
  <conditionalFormatting sqref="A38:A39 L38:N39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649</v>
      </c>
    </row>
    <row r="2" spans="1:15" s="56" customFormat="1">
      <c r="C2" s="224" t="s">
        <v>331</v>
      </c>
      <c r="D2" s="224"/>
      <c r="E2" s="59" t="s">
        <v>591</v>
      </c>
      <c r="F2" s="225" t="s">
        <v>598</v>
      </c>
      <c r="G2" s="225"/>
      <c r="H2" s="225"/>
      <c r="I2" s="225"/>
      <c r="J2" s="225"/>
      <c r="K2" s="225"/>
      <c r="L2" s="60" t="s">
        <v>650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651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330</v>
      </c>
      <c r="B8" s="65">
        <v>1</v>
      </c>
      <c r="C8" s="104">
        <v>25203302003</v>
      </c>
      <c r="D8" s="67" t="s">
        <v>187</v>
      </c>
      <c r="E8" s="68" t="s">
        <v>170</v>
      </c>
      <c r="F8" s="108" t="s">
        <v>294</v>
      </c>
      <c r="G8" s="119">
        <v>37117</v>
      </c>
      <c r="H8" s="118" t="s">
        <v>320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331</v>
      </c>
      <c r="B9" s="65">
        <v>2</v>
      </c>
      <c r="C9" s="104">
        <v>25203316432</v>
      </c>
      <c r="D9" s="67" t="s">
        <v>336</v>
      </c>
      <c r="E9" s="68" t="s">
        <v>170</v>
      </c>
      <c r="F9" s="108" t="s">
        <v>294</v>
      </c>
      <c r="G9" s="119">
        <v>37070</v>
      </c>
      <c r="H9" s="118" t="s">
        <v>321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332</v>
      </c>
      <c r="B10" s="65">
        <v>3</v>
      </c>
      <c r="C10" s="104">
        <v>25203317378</v>
      </c>
      <c r="D10" s="67" t="s">
        <v>129</v>
      </c>
      <c r="E10" s="68" t="s">
        <v>170</v>
      </c>
      <c r="F10" s="108" t="s">
        <v>294</v>
      </c>
      <c r="G10" s="119">
        <v>37140</v>
      </c>
      <c r="H10" s="118" t="s">
        <v>324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333</v>
      </c>
      <c r="B11" s="65">
        <v>4</v>
      </c>
      <c r="C11" s="104">
        <v>25203311598</v>
      </c>
      <c r="D11" s="67" t="s">
        <v>524</v>
      </c>
      <c r="E11" s="68" t="s">
        <v>181</v>
      </c>
      <c r="F11" s="108" t="s">
        <v>294</v>
      </c>
      <c r="G11" s="119">
        <v>37104</v>
      </c>
      <c r="H11" s="118" t="s">
        <v>87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334</v>
      </c>
      <c r="B12" s="65">
        <v>5</v>
      </c>
      <c r="C12" s="104">
        <v>25203317305</v>
      </c>
      <c r="D12" s="67" t="s">
        <v>411</v>
      </c>
      <c r="E12" s="68" t="s">
        <v>248</v>
      </c>
      <c r="F12" s="108" t="s">
        <v>294</v>
      </c>
      <c r="G12" s="119">
        <v>37000</v>
      </c>
      <c r="H12" s="118" t="s">
        <v>327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335</v>
      </c>
      <c r="B13" s="65">
        <v>6</v>
      </c>
      <c r="C13" s="104">
        <v>25202504675</v>
      </c>
      <c r="D13" s="67" t="s">
        <v>525</v>
      </c>
      <c r="E13" s="68" t="s">
        <v>80</v>
      </c>
      <c r="F13" s="108" t="s">
        <v>294</v>
      </c>
      <c r="G13" s="119">
        <v>37227</v>
      </c>
      <c r="H13" s="118" t="s">
        <v>87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336</v>
      </c>
      <c r="B14" s="65">
        <v>7</v>
      </c>
      <c r="C14" s="104">
        <v>25203309761</v>
      </c>
      <c r="D14" s="67" t="s">
        <v>526</v>
      </c>
      <c r="E14" s="68" t="s">
        <v>80</v>
      </c>
      <c r="F14" s="108" t="s">
        <v>294</v>
      </c>
      <c r="G14" s="119">
        <v>37141</v>
      </c>
      <c r="H14" s="118" t="s">
        <v>318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337</v>
      </c>
      <c r="B15" s="65">
        <v>8</v>
      </c>
      <c r="C15" s="104">
        <v>25203317261</v>
      </c>
      <c r="D15" s="67" t="s">
        <v>298</v>
      </c>
      <c r="E15" s="68" t="s">
        <v>80</v>
      </c>
      <c r="F15" s="108" t="s">
        <v>294</v>
      </c>
      <c r="G15" s="119">
        <v>37175</v>
      </c>
      <c r="H15" s="118" t="s">
        <v>327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338</v>
      </c>
      <c r="B16" s="65">
        <v>9</v>
      </c>
      <c r="C16" s="104">
        <v>25203304434</v>
      </c>
      <c r="D16" s="67" t="s">
        <v>306</v>
      </c>
      <c r="E16" s="68" t="s">
        <v>201</v>
      </c>
      <c r="F16" s="108" t="s">
        <v>294</v>
      </c>
      <c r="G16" s="119">
        <v>37087</v>
      </c>
      <c r="H16" s="118" t="s">
        <v>318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339</v>
      </c>
      <c r="B17" s="65">
        <v>10</v>
      </c>
      <c r="C17" s="104">
        <v>25203302122</v>
      </c>
      <c r="D17" s="67" t="s">
        <v>527</v>
      </c>
      <c r="E17" s="68" t="s">
        <v>137</v>
      </c>
      <c r="F17" s="108" t="s">
        <v>294</v>
      </c>
      <c r="G17" s="119">
        <v>36982</v>
      </c>
      <c r="H17" s="118" t="s">
        <v>320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340</v>
      </c>
      <c r="B18" s="65">
        <v>11</v>
      </c>
      <c r="C18" s="104">
        <v>25203308495</v>
      </c>
      <c r="D18" s="67" t="s">
        <v>528</v>
      </c>
      <c r="E18" s="68" t="s">
        <v>137</v>
      </c>
      <c r="F18" s="108" t="s">
        <v>294</v>
      </c>
      <c r="G18" s="119">
        <v>36943</v>
      </c>
      <c r="H18" s="118" t="s">
        <v>318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341</v>
      </c>
      <c r="B19" s="65">
        <v>12</v>
      </c>
      <c r="C19" s="104">
        <v>25203304351</v>
      </c>
      <c r="D19" s="67" t="s">
        <v>124</v>
      </c>
      <c r="E19" s="68" t="s">
        <v>138</v>
      </c>
      <c r="F19" s="108" t="s">
        <v>294</v>
      </c>
      <c r="G19" s="119">
        <v>37033</v>
      </c>
      <c r="H19" s="118" t="s">
        <v>87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342</v>
      </c>
      <c r="B20" s="65">
        <v>13</v>
      </c>
      <c r="C20" s="104">
        <v>25203302580</v>
      </c>
      <c r="D20" s="67" t="s">
        <v>529</v>
      </c>
      <c r="E20" s="68" t="s">
        <v>146</v>
      </c>
      <c r="F20" s="108" t="s">
        <v>294</v>
      </c>
      <c r="G20" s="119">
        <v>37055</v>
      </c>
      <c r="H20" s="118" t="s">
        <v>321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343</v>
      </c>
      <c r="B21" s="65">
        <v>14</v>
      </c>
      <c r="C21" s="104">
        <v>25203308600</v>
      </c>
      <c r="D21" s="67" t="s">
        <v>307</v>
      </c>
      <c r="E21" s="68" t="s">
        <v>146</v>
      </c>
      <c r="F21" s="108" t="s">
        <v>294</v>
      </c>
      <c r="G21" s="119">
        <v>37226</v>
      </c>
      <c r="H21" s="118" t="s">
        <v>318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344</v>
      </c>
      <c r="B22" s="65">
        <v>15</v>
      </c>
      <c r="C22" s="104">
        <v>25203309149</v>
      </c>
      <c r="D22" s="67" t="s">
        <v>283</v>
      </c>
      <c r="E22" s="68" t="s">
        <v>146</v>
      </c>
      <c r="F22" s="108" t="s">
        <v>294</v>
      </c>
      <c r="G22" s="119">
        <v>37008</v>
      </c>
      <c r="H22" s="118" t="s">
        <v>87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345</v>
      </c>
      <c r="B23" s="65">
        <v>16</v>
      </c>
      <c r="C23" s="104">
        <v>25203316091</v>
      </c>
      <c r="D23" s="67" t="s">
        <v>233</v>
      </c>
      <c r="E23" s="68" t="s">
        <v>146</v>
      </c>
      <c r="F23" s="108" t="s">
        <v>294</v>
      </c>
      <c r="G23" s="119">
        <v>36947</v>
      </c>
      <c r="H23" s="118" t="s">
        <v>338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346</v>
      </c>
      <c r="B24" s="65">
        <v>17</v>
      </c>
      <c r="C24" s="104">
        <v>25203312133</v>
      </c>
      <c r="D24" s="67" t="s">
        <v>530</v>
      </c>
      <c r="E24" s="68" t="s">
        <v>94</v>
      </c>
      <c r="F24" s="108" t="s">
        <v>294</v>
      </c>
      <c r="G24" s="119">
        <v>37092</v>
      </c>
      <c r="H24" s="118" t="s">
        <v>327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347</v>
      </c>
      <c r="B25" s="65">
        <v>18</v>
      </c>
      <c r="C25" s="104">
        <v>25203302400</v>
      </c>
      <c r="D25" s="67" t="s">
        <v>86</v>
      </c>
      <c r="E25" s="68" t="s">
        <v>94</v>
      </c>
      <c r="F25" s="108" t="s">
        <v>294</v>
      </c>
      <c r="G25" s="119">
        <v>36592</v>
      </c>
      <c r="H25" s="118" t="s">
        <v>330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348</v>
      </c>
      <c r="B26" s="65">
        <v>19</v>
      </c>
      <c r="C26" s="104">
        <v>25203301368</v>
      </c>
      <c r="D26" s="67" t="s">
        <v>531</v>
      </c>
      <c r="E26" s="68" t="s">
        <v>103</v>
      </c>
      <c r="F26" s="108" t="s">
        <v>294</v>
      </c>
      <c r="G26" s="119">
        <v>37007</v>
      </c>
      <c r="H26" s="118" t="s">
        <v>320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349</v>
      </c>
      <c r="B27" s="65">
        <v>20</v>
      </c>
      <c r="C27" s="104">
        <v>25203307362</v>
      </c>
      <c r="D27" s="67" t="s">
        <v>237</v>
      </c>
      <c r="E27" s="68" t="s">
        <v>249</v>
      </c>
      <c r="F27" s="108" t="s">
        <v>294</v>
      </c>
      <c r="G27" s="119">
        <v>36982</v>
      </c>
      <c r="H27" s="118" t="s">
        <v>321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350</v>
      </c>
      <c r="B28" s="65">
        <v>21</v>
      </c>
      <c r="C28" s="104">
        <v>25203304446</v>
      </c>
      <c r="D28" s="67" t="s">
        <v>459</v>
      </c>
      <c r="E28" s="68" t="s">
        <v>155</v>
      </c>
      <c r="F28" s="108" t="s">
        <v>294</v>
      </c>
      <c r="G28" s="119">
        <v>36907</v>
      </c>
      <c r="H28" s="118" t="s">
        <v>318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351</v>
      </c>
      <c r="B29" s="65">
        <v>22</v>
      </c>
      <c r="C29" s="104">
        <v>25203302921</v>
      </c>
      <c r="D29" s="67" t="s">
        <v>532</v>
      </c>
      <c r="E29" s="68" t="s">
        <v>78</v>
      </c>
      <c r="F29" s="108" t="s">
        <v>294</v>
      </c>
      <c r="G29" s="119">
        <v>37179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352</v>
      </c>
      <c r="B30" s="65">
        <v>23</v>
      </c>
      <c r="C30" s="104">
        <v>25203317112</v>
      </c>
      <c r="D30" s="67" t="s">
        <v>473</v>
      </c>
      <c r="E30" s="68" t="s">
        <v>78</v>
      </c>
      <c r="F30" s="108" t="s">
        <v>294</v>
      </c>
      <c r="G30" s="119">
        <v>37180</v>
      </c>
      <c r="H30" s="118" t="s">
        <v>329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353</v>
      </c>
      <c r="B31" s="65">
        <v>24</v>
      </c>
      <c r="C31" s="104">
        <v>25203310187</v>
      </c>
      <c r="D31" s="67" t="s">
        <v>374</v>
      </c>
      <c r="E31" s="68" t="s">
        <v>255</v>
      </c>
      <c r="F31" s="108" t="s">
        <v>294</v>
      </c>
      <c r="G31" s="119">
        <v>36905</v>
      </c>
      <c r="H31" s="118" t="s">
        <v>318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652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652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24" priority="5" stopIfTrue="1" operator="equal">
      <formula>0</formula>
    </cfRule>
  </conditionalFormatting>
  <conditionalFormatting sqref="L76:N76 A76">
    <cfRule type="cellIs" dxfId="23" priority="4" stopIfTrue="1" operator="equal">
      <formula>0</formula>
    </cfRule>
  </conditionalFormatting>
  <conditionalFormatting sqref="L113:N113 A113">
    <cfRule type="cellIs" dxfId="22" priority="3" stopIfTrue="1" operator="equal">
      <formula>0</formula>
    </cfRule>
  </conditionalFormatting>
  <conditionalFormatting sqref="G6:G7">
    <cfRule type="cellIs" dxfId="21" priority="2" stopIfTrue="1" operator="equal">
      <formula>0</formula>
    </cfRule>
  </conditionalFormatting>
  <conditionalFormatting sqref="A38:A39 L38:N39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8" t="e">
        <f>IF(ISNA(VLOOKUP($B9,#REF!,AA$4,0))=FALSE,VLOOKUP($B9,#REF!,AA$4,0),"")</f>
        <v>#REF!</v>
      </c>
      <c r="AB9" s="189" t="e">
        <f>IF(ISNA(VLOOKUP($B9,#REF!,AB$4,0))=FALSE,VLOOKUP($B9,#REF!,AB$4,0),"")</f>
        <v>#REF!</v>
      </c>
      <c r="AC9" s="189" t="e">
        <f>IF(ISNA(VLOOKUP($B9,#REF!,AC$4,0))=FALSE,VLOOKUP($B9,#REF!,AC$4,0),"")</f>
        <v>#REF!</v>
      </c>
      <c r="AD9" s="19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5" t="e">
        <f>IF(ISNA(VLOOKUP($B10,#REF!,AA$4,0))=FALSE,VLOOKUP($B10,#REF!,AA$4,0),"")</f>
        <v>#REF!</v>
      </c>
      <c r="AB10" s="186" t="e">
        <f>IF(ISNA(VLOOKUP($B10,#REF!,AB$4,0))=FALSE,VLOOKUP($B10,#REF!,AB$4,0),"")</f>
        <v>#REF!</v>
      </c>
      <c r="AC10" s="186" t="e">
        <f>IF(ISNA(VLOOKUP($B10,#REF!,AC$4,0))=FALSE,VLOOKUP($B10,#REF!,AC$4,0),"")</f>
        <v>#REF!</v>
      </c>
      <c r="AD10" s="18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5" t="e">
        <f>IF(ISNA(VLOOKUP($B11,#REF!,AA$4,0))=FALSE,VLOOKUP($B11,#REF!,AA$4,0),"")</f>
        <v>#REF!</v>
      </c>
      <c r="AB11" s="186" t="e">
        <f>IF(ISNA(VLOOKUP($B11,#REF!,AB$4,0))=FALSE,VLOOKUP($B11,#REF!,AB$4,0),"")</f>
        <v>#REF!</v>
      </c>
      <c r="AC11" s="186" t="e">
        <f>IF(ISNA(VLOOKUP($B11,#REF!,AC$4,0))=FALSE,VLOOKUP($B11,#REF!,AC$4,0),"")</f>
        <v>#REF!</v>
      </c>
      <c r="AD11" s="18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5" t="e">
        <f>IF(ISNA(VLOOKUP($B12,#REF!,AA$4,0))=FALSE,VLOOKUP($B12,#REF!,AA$4,0),"")</f>
        <v>#REF!</v>
      </c>
      <c r="AB12" s="186" t="e">
        <f>IF(ISNA(VLOOKUP($B12,#REF!,AB$4,0))=FALSE,VLOOKUP($B12,#REF!,AB$4,0),"")</f>
        <v>#REF!</v>
      </c>
      <c r="AC12" s="186" t="e">
        <f>IF(ISNA(VLOOKUP($B12,#REF!,AC$4,0))=FALSE,VLOOKUP($B12,#REF!,AC$4,0),"")</f>
        <v>#REF!</v>
      </c>
      <c r="AD12" s="18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5" t="e">
        <f>IF(ISNA(VLOOKUP($B13,#REF!,AA$4,0))=FALSE,VLOOKUP($B13,#REF!,AA$4,0),"")</f>
        <v>#REF!</v>
      </c>
      <c r="AB13" s="186" t="e">
        <f>IF(ISNA(VLOOKUP($B13,#REF!,AB$4,0))=FALSE,VLOOKUP($B13,#REF!,AB$4,0),"")</f>
        <v>#REF!</v>
      </c>
      <c r="AC13" s="186" t="e">
        <f>IF(ISNA(VLOOKUP($B13,#REF!,AC$4,0))=FALSE,VLOOKUP($B13,#REF!,AC$4,0),"")</f>
        <v>#REF!</v>
      </c>
      <c r="AD13" s="18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5" t="e">
        <f>IF(ISNA(VLOOKUP($B14,#REF!,AA$4,0))=FALSE,VLOOKUP($B14,#REF!,AA$4,0),"")</f>
        <v>#REF!</v>
      </c>
      <c r="AB14" s="186" t="e">
        <f>IF(ISNA(VLOOKUP($B14,#REF!,AB$4,0))=FALSE,VLOOKUP($B14,#REF!,AB$4,0),"")</f>
        <v>#REF!</v>
      </c>
      <c r="AC14" s="186" t="e">
        <f>IF(ISNA(VLOOKUP($B14,#REF!,AC$4,0))=FALSE,VLOOKUP($B14,#REF!,AC$4,0),"")</f>
        <v>#REF!</v>
      </c>
      <c r="AD14" s="18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5" t="e">
        <f>IF(ISNA(VLOOKUP($B15,#REF!,AA$4,0))=FALSE,VLOOKUP($B15,#REF!,AA$4,0),"")</f>
        <v>#REF!</v>
      </c>
      <c r="AB15" s="186" t="e">
        <f>IF(ISNA(VLOOKUP($B15,#REF!,AB$4,0))=FALSE,VLOOKUP($B15,#REF!,AB$4,0),"")</f>
        <v>#REF!</v>
      </c>
      <c r="AC15" s="186" t="e">
        <f>IF(ISNA(VLOOKUP($B15,#REF!,AC$4,0))=FALSE,VLOOKUP($B15,#REF!,AC$4,0),"")</f>
        <v>#REF!</v>
      </c>
      <c r="AD15" s="18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5" t="e">
        <f>IF(ISNA(VLOOKUP($B16,#REF!,AA$4,0))=FALSE,VLOOKUP($B16,#REF!,AA$4,0),"")</f>
        <v>#REF!</v>
      </c>
      <c r="AB16" s="186" t="e">
        <f>IF(ISNA(VLOOKUP($B16,#REF!,AB$4,0))=FALSE,VLOOKUP($B16,#REF!,AB$4,0),"")</f>
        <v>#REF!</v>
      </c>
      <c r="AC16" s="186" t="e">
        <f>IF(ISNA(VLOOKUP($B16,#REF!,AC$4,0))=FALSE,VLOOKUP($B16,#REF!,AC$4,0),"")</f>
        <v>#REF!</v>
      </c>
      <c r="AD16" s="18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5" t="e">
        <f>IF(ISNA(VLOOKUP($B17,#REF!,AA$4,0))=FALSE,VLOOKUP($B17,#REF!,AA$4,0),"")</f>
        <v>#REF!</v>
      </c>
      <c r="AB17" s="186" t="e">
        <f>IF(ISNA(VLOOKUP($B17,#REF!,AB$4,0))=FALSE,VLOOKUP($B17,#REF!,AB$4,0),"")</f>
        <v>#REF!</v>
      </c>
      <c r="AC17" s="186" t="e">
        <f>IF(ISNA(VLOOKUP($B17,#REF!,AC$4,0))=FALSE,VLOOKUP($B17,#REF!,AC$4,0),"")</f>
        <v>#REF!</v>
      </c>
      <c r="AD17" s="18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5" t="e">
        <f>IF(ISNA(VLOOKUP($B18,#REF!,AA$4,0))=FALSE,VLOOKUP($B18,#REF!,AA$4,0),"")</f>
        <v>#REF!</v>
      </c>
      <c r="AB18" s="186" t="e">
        <f>IF(ISNA(VLOOKUP($B18,#REF!,AB$4,0))=FALSE,VLOOKUP($B18,#REF!,AB$4,0),"")</f>
        <v>#REF!</v>
      </c>
      <c r="AC18" s="186" t="e">
        <f>IF(ISNA(VLOOKUP($B18,#REF!,AC$4,0))=FALSE,VLOOKUP($B18,#REF!,AC$4,0),"")</f>
        <v>#REF!</v>
      </c>
      <c r="AD18" s="18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5" t="e">
        <f>IF(ISNA(VLOOKUP($B19,#REF!,AA$4,0))=FALSE,VLOOKUP($B19,#REF!,AA$4,0),"")</f>
        <v>#REF!</v>
      </c>
      <c r="AB19" s="186" t="e">
        <f>IF(ISNA(VLOOKUP($B19,#REF!,AB$4,0))=FALSE,VLOOKUP($B19,#REF!,AB$4,0),"")</f>
        <v>#REF!</v>
      </c>
      <c r="AC19" s="186" t="e">
        <f>IF(ISNA(VLOOKUP($B19,#REF!,AC$4,0))=FALSE,VLOOKUP($B19,#REF!,AC$4,0),"")</f>
        <v>#REF!</v>
      </c>
      <c r="AD19" s="18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5" t="e">
        <f>IF(ISNA(VLOOKUP($B20,#REF!,AA$4,0))=FALSE,VLOOKUP($B20,#REF!,AA$4,0),"")</f>
        <v>#REF!</v>
      </c>
      <c r="AB20" s="186" t="e">
        <f>IF(ISNA(VLOOKUP($B20,#REF!,AB$4,0))=FALSE,VLOOKUP($B20,#REF!,AB$4,0),"")</f>
        <v>#REF!</v>
      </c>
      <c r="AC20" s="186" t="e">
        <f>IF(ISNA(VLOOKUP($B20,#REF!,AC$4,0))=FALSE,VLOOKUP($B20,#REF!,AC$4,0),"")</f>
        <v>#REF!</v>
      </c>
      <c r="AD20" s="18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5" t="e">
        <f>IF(ISNA(VLOOKUP($B21,#REF!,AA$4,0))=FALSE,VLOOKUP($B21,#REF!,AA$4,0),"")</f>
        <v>#REF!</v>
      </c>
      <c r="AB21" s="186" t="e">
        <f>IF(ISNA(VLOOKUP($B21,#REF!,AB$4,0))=FALSE,VLOOKUP($B21,#REF!,AB$4,0),"")</f>
        <v>#REF!</v>
      </c>
      <c r="AC21" s="186" t="e">
        <f>IF(ISNA(VLOOKUP($B21,#REF!,AC$4,0))=FALSE,VLOOKUP($B21,#REF!,AC$4,0),"")</f>
        <v>#REF!</v>
      </c>
      <c r="AD21" s="18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5" t="e">
        <f>IF(ISNA(VLOOKUP($B22,#REF!,AA$4,0))=FALSE,VLOOKUP($B22,#REF!,AA$4,0),"")</f>
        <v>#REF!</v>
      </c>
      <c r="AB22" s="186" t="e">
        <f>IF(ISNA(VLOOKUP($B22,#REF!,AB$4,0))=FALSE,VLOOKUP($B22,#REF!,AB$4,0),"")</f>
        <v>#REF!</v>
      </c>
      <c r="AC22" s="186" t="e">
        <f>IF(ISNA(VLOOKUP($B22,#REF!,AC$4,0))=FALSE,VLOOKUP($B22,#REF!,AC$4,0),"")</f>
        <v>#REF!</v>
      </c>
      <c r="AD22" s="18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91" t="e">
        <f>IF(ISNA(VLOOKUP($B23,#REF!,AA$4,0))=FALSE,VLOOKUP($B23,#REF!,AA$4,0),"")</f>
        <v>#REF!</v>
      </c>
      <c r="AB23" s="192" t="e">
        <f>IF(ISNA(VLOOKUP($B23,#REF!,AB$4,0))=FALSE,VLOOKUP($B23,#REF!,AB$4,0),"")</f>
        <v>#REF!</v>
      </c>
      <c r="AC23" s="192" t="e">
        <f>IF(ISNA(VLOOKUP($B23,#REF!,AC$4,0))=FALSE,VLOOKUP($B23,#REF!,AC$4,0),"")</f>
        <v>#REF!</v>
      </c>
      <c r="AD23" s="19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8" t="e">
        <f>IF(ISNA(VLOOKUP($B32,#REF!,AA$4,0))=FALSE,VLOOKUP($B32,#REF!,AA$4,0),"")</f>
        <v>#REF!</v>
      </c>
      <c r="AB32" s="189" t="e">
        <f>IF(ISNA(VLOOKUP($B32,#REF!,AB$4,0))=FALSE,VLOOKUP($B32,#REF!,AB$4,0),"")</f>
        <v>#REF!</v>
      </c>
      <c r="AC32" s="189" t="e">
        <f>IF(ISNA(VLOOKUP($B32,#REF!,AC$4,0))=FALSE,VLOOKUP($B32,#REF!,AC$4,0),"")</f>
        <v>#REF!</v>
      </c>
      <c r="AD32" s="19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5" t="e">
        <f>IF(ISNA(VLOOKUP($B33,#REF!,AA$4,0))=FALSE,VLOOKUP($B33,#REF!,AA$4,0),"")</f>
        <v>#REF!</v>
      </c>
      <c r="AB33" s="186" t="e">
        <f>IF(ISNA(VLOOKUP($B33,#REF!,AB$4,0))=FALSE,VLOOKUP($B33,#REF!,AB$4,0),"")</f>
        <v>#REF!</v>
      </c>
      <c r="AC33" s="186" t="e">
        <f>IF(ISNA(VLOOKUP($B33,#REF!,AC$4,0))=FALSE,VLOOKUP($B33,#REF!,AC$4,0),"")</f>
        <v>#REF!</v>
      </c>
      <c r="AD33" s="18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5" t="e">
        <f>IF(ISNA(VLOOKUP($B34,#REF!,AA$4,0))=FALSE,VLOOKUP($B34,#REF!,AA$4,0),"")</f>
        <v>#REF!</v>
      </c>
      <c r="AB34" s="186" t="e">
        <f>IF(ISNA(VLOOKUP($B34,#REF!,AB$4,0))=FALSE,VLOOKUP($B34,#REF!,AB$4,0),"")</f>
        <v>#REF!</v>
      </c>
      <c r="AC34" s="186" t="e">
        <f>IF(ISNA(VLOOKUP($B34,#REF!,AC$4,0))=FALSE,VLOOKUP($B34,#REF!,AC$4,0),"")</f>
        <v>#REF!</v>
      </c>
      <c r="AD34" s="18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5" t="e">
        <f>IF(ISNA(VLOOKUP($B35,#REF!,AA$4,0))=FALSE,VLOOKUP($B35,#REF!,AA$4,0),"")</f>
        <v>#REF!</v>
      </c>
      <c r="AB35" s="186" t="e">
        <f>IF(ISNA(VLOOKUP($B35,#REF!,AB$4,0))=FALSE,VLOOKUP($B35,#REF!,AB$4,0),"")</f>
        <v>#REF!</v>
      </c>
      <c r="AC35" s="186" t="e">
        <f>IF(ISNA(VLOOKUP($B35,#REF!,AC$4,0))=FALSE,VLOOKUP($B35,#REF!,AC$4,0),"")</f>
        <v>#REF!</v>
      </c>
      <c r="AD35" s="18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5" t="e">
        <f>IF(ISNA(VLOOKUP($B36,#REF!,AA$4,0))=FALSE,VLOOKUP($B36,#REF!,AA$4,0),"")</f>
        <v>#REF!</v>
      </c>
      <c r="AB36" s="186" t="e">
        <f>IF(ISNA(VLOOKUP($B36,#REF!,AB$4,0))=FALSE,VLOOKUP($B36,#REF!,AB$4,0),"")</f>
        <v>#REF!</v>
      </c>
      <c r="AC36" s="186" t="e">
        <f>IF(ISNA(VLOOKUP($B36,#REF!,AC$4,0))=FALSE,VLOOKUP($B36,#REF!,AC$4,0),"")</f>
        <v>#REF!</v>
      </c>
      <c r="AD36" s="18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5" t="e">
        <f>IF(ISNA(VLOOKUP($B37,#REF!,AA$4,0))=FALSE,VLOOKUP($B37,#REF!,AA$4,0),"")</f>
        <v>#REF!</v>
      </c>
      <c r="AB37" s="186" t="e">
        <f>IF(ISNA(VLOOKUP($B37,#REF!,AB$4,0))=FALSE,VLOOKUP($B37,#REF!,AB$4,0),"")</f>
        <v>#REF!</v>
      </c>
      <c r="AC37" s="186" t="e">
        <f>IF(ISNA(VLOOKUP($B37,#REF!,AC$4,0))=FALSE,VLOOKUP($B37,#REF!,AC$4,0),"")</f>
        <v>#REF!</v>
      </c>
      <c r="AD37" s="18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5" t="e">
        <f>IF(ISNA(VLOOKUP($B38,#REF!,AA$4,0))=FALSE,VLOOKUP($B38,#REF!,AA$4,0),"")</f>
        <v>#REF!</v>
      </c>
      <c r="AB38" s="186" t="e">
        <f>IF(ISNA(VLOOKUP($B38,#REF!,AB$4,0))=FALSE,VLOOKUP($B38,#REF!,AB$4,0),"")</f>
        <v>#REF!</v>
      </c>
      <c r="AC38" s="186" t="e">
        <f>IF(ISNA(VLOOKUP($B38,#REF!,AC$4,0))=FALSE,VLOOKUP($B38,#REF!,AC$4,0),"")</f>
        <v>#REF!</v>
      </c>
      <c r="AD38" s="18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5" t="e">
        <f>IF(ISNA(VLOOKUP($B39,#REF!,AA$4,0))=FALSE,VLOOKUP($B39,#REF!,AA$4,0),"")</f>
        <v>#REF!</v>
      </c>
      <c r="AB39" s="186" t="e">
        <f>IF(ISNA(VLOOKUP($B39,#REF!,AB$4,0))=FALSE,VLOOKUP($B39,#REF!,AB$4,0),"")</f>
        <v>#REF!</v>
      </c>
      <c r="AC39" s="186" t="e">
        <f>IF(ISNA(VLOOKUP($B39,#REF!,AC$4,0))=FALSE,VLOOKUP($B39,#REF!,AC$4,0),"")</f>
        <v>#REF!</v>
      </c>
      <c r="AD39" s="18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5" t="e">
        <f>IF(ISNA(VLOOKUP($B40,#REF!,AA$4,0))=FALSE,VLOOKUP($B40,#REF!,AA$4,0),"")</f>
        <v>#REF!</v>
      </c>
      <c r="AB40" s="186" t="e">
        <f>IF(ISNA(VLOOKUP($B40,#REF!,AB$4,0))=FALSE,VLOOKUP($B40,#REF!,AB$4,0),"")</f>
        <v>#REF!</v>
      </c>
      <c r="AC40" s="186" t="e">
        <f>IF(ISNA(VLOOKUP($B40,#REF!,AC$4,0))=FALSE,VLOOKUP($B40,#REF!,AC$4,0),"")</f>
        <v>#REF!</v>
      </c>
      <c r="AD40" s="18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5" t="e">
        <f>IF(ISNA(VLOOKUP($B41,#REF!,AA$4,0))=FALSE,VLOOKUP($B41,#REF!,AA$4,0),"")</f>
        <v>#REF!</v>
      </c>
      <c r="AB41" s="186" t="e">
        <f>IF(ISNA(VLOOKUP($B41,#REF!,AB$4,0))=FALSE,VLOOKUP($B41,#REF!,AB$4,0),"")</f>
        <v>#REF!</v>
      </c>
      <c r="AC41" s="186" t="e">
        <f>IF(ISNA(VLOOKUP($B41,#REF!,AC$4,0))=FALSE,VLOOKUP($B41,#REF!,AC$4,0),"")</f>
        <v>#REF!</v>
      </c>
      <c r="AD41" s="18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5" t="e">
        <f>IF(ISNA(VLOOKUP($B42,#REF!,AA$4,0))=FALSE,VLOOKUP($B42,#REF!,AA$4,0),"")</f>
        <v>#REF!</v>
      </c>
      <c r="AB42" s="186" t="e">
        <f>IF(ISNA(VLOOKUP($B42,#REF!,AB$4,0))=FALSE,VLOOKUP($B42,#REF!,AB$4,0),"")</f>
        <v>#REF!</v>
      </c>
      <c r="AC42" s="186" t="e">
        <f>IF(ISNA(VLOOKUP($B42,#REF!,AC$4,0))=FALSE,VLOOKUP($B42,#REF!,AC$4,0),"")</f>
        <v>#REF!</v>
      </c>
      <c r="AD42" s="18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5" t="e">
        <f>IF(ISNA(VLOOKUP($B43,#REF!,AA$4,0))=FALSE,VLOOKUP($B43,#REF!,AA$4,0),"")</f>
        <v>#REF!</v>
      </c>
      <c r="AB43" s="186" t="e">
        <f>IF(ISNA(VLOOKUP($B43,#REF!,AB$4,0))=FALSE,VLOOKUP($B43,#REF!,AB$4,0),"")</f>
        <v>#REF!</v>
      </c>
      <c r="AC43" s="186" t="e">
        <f>IF(ISNA(VLOOKUP($B43,#REF!,AC$4,0))=FALSE,VLOOKUP($B43,#REF!,AC$4,0),"")</f>
        <v>#REF!</v>
      </c>
      <c r="AD43" s="18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5" t="e">
        <f>IF(ISNA(VLOOKUP($B44,#REF!,AA$4,0))=FALSE,VLOOKUP($B44,#REF!,AA$4,0),"")</f>
        <v>#REF!</v>
      </c>
      <c r="AB44" s="186" t="e">
        <f>IF(ISNA(VLOOKUP($B44,#REF!,AB$4,0))=FALSE,VLOOKUP($B44,#REF!,AB$4,0),"")</f>
        <v>#REF!</v>
      </c>
      <c r="AC44" s="186" t="e">
        <f>IF(ISNA(VLOOKUP($B44,#REF!,AC$4,0))=FALSE,VLOOKUP($B44,#REF!,AC$4,0),"")</f>
        <v>#REF!</v>
      </c>
      <c r="AD44" s="18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5" t="e">
        <f>IF(ISNA(VLOOKUP($B45,#REF!,AA$4,0))=FALSE,VLOOKUP($B45,#REF!,AA$4,0),"")</f>
        <v>#REF!</v>
      </c>
      <c r="AB45" s="186" t="e">
        <f>IF(ISNA(VLOOKUP($B45,#REF!,AB$4,0))=FALSE,VLOOKUP($B45,#REF!,AB$4,0),"")</f>
        <v>#REF!</v>
      </c>
      <c r="AC45" s="186" t="e">
        <f>IF(ISNA(VLOOKUP($B45,#REF!,AC$4,0))=FALSE,VLOOKUP($B45,#REF!,AC$4,0),"")</f>
        <v>#REF!</v>
      </c>
      <c r="AD45" s="18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91" t="e">
        <f>IF(ISNA(VLOOKUP($B46,#REF!,AA$4,0))=FALSE,VLOOKUP($B46,#REF!,AA$4,0),"")</f>
        <v>#REF!</v>
      </c>
      <c r="AB46" s="192" t="e">
        <f>IF(ISNA(VLOOKUP($B46,#REF!,AB$4,0))=FALSE,VLOOKUP($B46,#REF!,AB$4,0),"")</f>
        <v>#REF!</v>
      </c>
      <c r="AC46" s="192" t="e">
        <f>IF(ISNA(VLOOKUP($B46,#REF!,AC$4,0))=FALSE,VLOOKUP($B46,#REF!,AC$4,0),"")</f>
        <v>#REF!</v>
      </c>
      <c r="AD46" s="19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/>
      <c r="AB55" s="152"/>
      <c r="AC55" s="152"/>
      <c r="AD55" s="15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4"/>
      <c r="AB56" s="145"/>
      <c r="AC56" s="145"/>
      <c r="AD56" s="14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4"/>
      <c r="AB57" s="145"/>
      <c r="AC57" s="145"/>
      <c r="AD57" s="14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4"/>
      <c r="AB58" s="145"/>
      <c r="AC58" s="145"/>
      <c r="AD58" s="14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4"/>
      <c r="AB59" s="145"/>
      <c r="AC59" s="145"/>
      <c r="AD59" s="14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4"/>
      <c r="AB60" s="145"/>
      <c r="AC60" s="145"/>
      <c r="AD60" s="14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4"/>
      <c r="AB61" s="145"/>
      <c r="AC61" s="145"/>
      <c r="AD61" s="14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4"/>
      <c r="AB62" s="145"/>
      <c r="AC62" s="145"/>
      <c r="AD62" s="14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4"/>
      <c r="AB63" s="145"/>
      <c r="AC63" s="145"/>
      <c r="AD63" s="14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4"/>
      <c r="AB64" s="145"/>
      <c r="AC64" s="145"/>
      <c r="AD64" s="14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4"/>
      <c r="AB65" s="145"/>
      <c r="AC65" s="145"/>
      <c r="AD65" s="14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4"/>
      <c r="AB66" s="145"/>
      <c r="AC66" s="145"/>
      <c r="AD66" s="14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4"/>
      <c r="AB67" s="145"/>
      <c r="AC67" s="145"/>
      <c r="AD67" s="14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4"/>
      <c r="AB68" s="145"/>
      <c r="AC68" s="145"/>
      <c r="AD68" s="14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7"/>
      <c r="AB69" s="148"/>
      <c r="AC69" s="148"/>
      <c r="AD69" s="14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/>
      <c r="AB78" s="152"/>
      <c r="AC78" s="152"/>
      <c r="AD78" s="15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4"/>
      <c r="AB79" s="145"/>
      <c r="AC79" s="145"/>
      <c r="AD79" s="14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4"/>
      <c r="AB80" s="145"/>
      <c r="AC80" s="145"/>
      <c r="AD80" s="14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4"/>
      <c r="AB81" s="145"/>
      <c r="AC81" s="145"/>
      <c r="AD81" s="14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4"/>
      <c r="AB82" s="145"/>
      <c r="AC82" s="145"/>
      <c r="AD82" s="14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4"/>
      <c r="AB83" s="145"/>
      <c r="AC83" s="145"/>
      <c r="AD83" s="14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4"/>
      <c r="AB84" s="145"/>
      <c r="AC84" s="145"/>
      <c r="AD84" s="14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4"/>
      <c r="AB85" s="145"/>
      <c r="AC85" s="145"/>
      <c r="AD85" s="14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4"/>
      <c r="AB86" s="145"/>
      <c r="AC86" s="145"/>
      <c r="AD86" s="14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4"/>
      <c r="AB87" s="145"/>
      <c r="AC87" s="145"/>
      <c r="AD87" s="14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4"/>
      <c r="AB88" s="145"/>
      <c r="AC88" s="145"/>
      <c r="AD88" s="14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4"/>
      <c r="AB89" s="145"/>
      <c r="AC89" s="145"/>
      <c r="AD89" s="14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4"/>
      <c r="AB90" s="145"/>
      <c r="AC90" s="145"/>
      <c r="AD90" s="14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4"/>
      <c r="AB91" s="145"/>
      <c r="AC91" s="145"/>
      <c r="AD91" s="14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7"/>
      <c r="AB92" s="148"/>
      <c r="AC92" s="148"/>
      <c r="AD92" s="14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653</v>
      </c>
    </row>
    <row r="2" spans="1:15" s="56" customFormat="1">
      <c r="C2" s="224" t="s">
        <v>331</v>
      </c>
      <c r="D2" s="224"/>
      <c r="E2" s="59" t="s">
        <v>592</v>
      </c>
      <c r="F2" s="225" t="s">
        <v>598</v>
      </c>
      <c r="G2" s="225"/>
      <c r="H2" s="225"/>
      <c r="I2" s="225"/>
      <c r="J2" s="225"/>
      <c r="K2" s="225"/>
      <c r="L2" s="60" t="s">
        <v>654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655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354</v>
      </c>
      <c r="B8" s="65">
        <v>1</v>
      </c>
      <c r="C8" s="104">
        <v>25203302333</v>
      </c>
      <c r="D8" s="67" t="s">
        <v>533</v>
      </c>
      <c r="E8" s="68" t="s">
        <v>97</v>
      </c>
      <c r="F8" s="108" t="s">
        <v>294</v>
      </c>
      <c r="G8" s="119">
        <v>37199</v>
      </c>
      <c r="H8" s="118" t="s">
        <v>318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355</v>
      </c>
      <c r="B9" s="65">
        <v>2</v>
      </c>
      <c r="C9" s="104">
        <v>25203312641</v>
      </c>
      <c r="D9" s="67" t="s">
        <v>534</v>
      </c>
      <c r="E9" s="68" t="s">
        <v>97</v>
      </c>
      <c r="F9" s="108" t="s">
        <v>294</v>
      </c>
      <c r="G9" s="119">
        <v>37082</v>
      </c>
      <c r="H9" s="118" t="s">
        <v>330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356</v>
      </c>
      <c r="B10" s="65">
        <v>3</v>
      </c>
      <c r="C10" s="104">
        <v>25203316969</v>
      </c>
      <c r="D10" s="67" t="s">
        <v>227</v>
      </c>
      <c r="E10" s="68" t="s">
        <v>97</v>
      </c>
      <c r="F10" s="108" t="s">
        <v>294</v>
      </c>
      <c r="G10" s="119">
        <v>37179</v>
      </c>
      <c r="H10" s="118" t="s">
        <v>324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357</v>
      </c>
      <c r="B11" s="65">
        <v>4</v>
      </c>
      <c r="C11" s="104">
        <v>25203312724</v>
      </c>
      <c r="D11" s="67" t="s">
        <v>274</v>
      </c>
      <c r="E11" s="68" t="s">
        <v>116</v>
      </c>
      <c r="F11" s="108" t="s">
        <v>294</v>
      </c>
      <c r="G11" s="119">
        <v>37186</v>
      </c>
      <c r="H11" s="118" t="s">
        <v>322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358</v>
      </c>
      <c r="B12" s="65">
        <v>5</v>
      </c>
      <c r="C12" s="104">
        <v>25203317348</v>
      </c>
      <c r="D12" s="67" t="s">
        <v>535</v>
      </c>
      <c r="E12" s="68" t="s">
        <v>128</v>
      </c>
      <c r="F12" s="108" t="s">
        <v>294</v>
      </c>
      <c r="G12" s="119">
        <v>37091</v>
      </c>
      <c r="H12" s="118" t="s">
        <v>330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359</v>
      </c>
      <c r="B13" s="65">
        <v>6</v>
      </c>
      <c r="C13" s="104">
        <v>25203207577</v>
      </c>
      <c r="D13" s="67" t="s">
        <v>304</v>
      </c>
      <c r="E13" s="68" t="s">
        <v>197</v>
      </c>
      <c r="F13" s="108" t="s">
        <v>294</v>
      </c>
      <c r="G13" s="119">
        <v>37114</v>
      </c>
      <c r="H13" s="118" t="s">
        <v>87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360</v>
      </c>
      <c r="B14" s="65">
        <v>7</v>
      </c>
      <c r="C14" s="104">
        <v>25213308654</v>
      </c>
      <c r="D14" s="67" t="s">
        <v>224</v>
      </c>
      <c r="E14" s="68" t="s">
        <v>244</v>
      </c>
      <c r="F14" s="108" t="s">
        <v>294</v>
      </c>
      <c r="G14" s="119">
        <v>37136</v>
      </c>
      <c r="H14" s="118" t="s">
        <v>324</v>
      </c>
      <c r="I14" s="118" t="s">
        <v>108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361</v>
      </c>
      <c r="B15" s="65">
        <v>8</v>
      </c>
      <c r="C15" s="104">
        <v>25203309529</v>
      </c>
      <c r="D15" s="67" t="s">
        <v>536</v>
      </c>
      <c r="E15" s="68" t="s">
        <v>106</v>
      </c>
      <c r="F15" s="108" t="s">
        <v>294</v>
      </c>
      <c r="G15" s="119">
        <v>37189</v>
      </c>
      <c r="H15" s="118" t="s">
        <v>537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362</v>
      </c>
      <c r="B16" s="65">
        <v>9</v>
      </c>
      <c r="C16" s="104">
        <v>25213304752</v>
      </c>
      <c r="D16" s="67" t="s">
        <v>503</v>
      </c>
      <c r="E16" s="68" t="s">
        <v>140</v>
      </c>
      <c r="F16" s="108" t="s">
        <v>294</v>
      </c>
      <c r="G16" s="119">
        <v>36942</v>
      </c>
      <c r="H16" s="118" t="s">
        <v>318</v>
      </c>
      <c r="I16" s="118" t="s">
        <v>108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363</v>
      </c>
      <c r="B17" s="65">
        <v>10</v>
      </c>
      <c r="C17" s="104">
        <v>25203301943</v>
      </c>
      <c r="D17" s="67" t="s">
        <v>538</v>
      </c>
      <c r="E17" s="68" t="s">
        <v>140</v>
      </c>
      <c r="F17" s="108" t="s">
        <v>294</v>
      </c>
      <c r="G17" s="119">
        <v>37176</v>
      </c>
      <c r="H17" s="118" t="s">
        <v>326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364</v>
      </c>
      <c r="B18" s="65">
        <v>11</v>
      </c>
      <c r="C18" s="104">
        <v>25203302462</v>
      </c>
      <c r="D18" s="67" t="s">
        <v>455</v>
      </c>
      <c r="E18" s="68" t="s">
        <v>104</v>
      </c>
      <c r="F18" s="108" t="s">
        <v>294</v>
      </c>
      <c r="G18" s="119">
        <v>37190</v>
      </c>
      <c r="H18" s="118" t="s">
        <v>326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365</v>
      </c>
      <c r="B19" s="65">
        <v>12</v>
      </c>
      <c r="C19" s="104">
        <v>25203316062</v>
      </c>
      <c r="D19" s="67" t="s">
        <v>539</v>
      </c>
      <c r="E19" s="68" t="s">
        <v>104</v>
      </c>
      <c r="F19" s="108" t="s">
        <v>294</v>
      </c>
      <c r="G19" s="119">
        <v>36988</v>
      </c>
      <c r="H19" s="118" t="s">
        <v>87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366</v>
      </c>
      <c r="B20" s="65">
        <v>13</v>
      </c>
      <c r="C20" s="104">
        <v>25207107200</v>
      </c>
      <c r="D20" s="67" t="s">
        <v>540</v>
      </c>
      <c r="E20" s="68" t="s">
        <v>104</v>
      </c>
      <c r="F20" s="108" t="s">
        <v>294</v>
      </c>
      <c r="G20" s="119">
        <v>37207</v>
      </c>
      <c r="H20" s="118" t="s">
        <v>318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367</v>
      </c>
      <c r="B21" s="65">
        <v>14</v>
      </c>
      <c r="C21" s="104">
        <v>25203307592</v>
      </c>
      <c r="D21" s="67" t="s">
        <v>541</v>
      </c>
      <c r="E21" s="68" t="s">
        <v>105</v>
      </c>
      <c r="F21" s="108" t="s">
        <v>294</v>
      </c>
      <c r="G21" s="119">
        <v>37211</v>
      </c>
      <c r="H21" s="118" t="s">
        <v>320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368</v>
      </c>
      <c r="B22" s="65">
        <v>15</v>
      </c>
      <c r="C22" s="104">
        <v>25203308936</v>
      </c>
      <c r="D22" s="67" t="s">
        <v>202</v>
      </c>
      <c r="E22" s="68" t="s">
        <v>105</v>
      </c>
      <c r="F22" s="108" t="s">
        <v>294</v>
      </c>
      <c r="G22" s="119">
        <v>37046</v>
      </c>
      <c r="H22" s="118" t="s">
        <v>87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369</v>
      </c>
      <c r="B23" s="65">
        <v>16</v>
      </c>
      <c r="C23" s="104">
        <v>25203310088</v>
      </c>
      <c r="D23" s="67" t="s">
        <v>542</v>
      </c>
      <c r="E23" s="68" t="s">
        <v>105</v>
      </c>
      <c r="F23" s="108" t="s">
        <v>294</v>
      </c>
      <c r="G23" s="119">
        <v>36938</v>
      </c>
      <c r="H23" s="118" t="s">
        <v>318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370</v>
      </c>
      <c r="B24" s="65">
        <v>17</v>
      </c>
      <c r="C24" s="104">
        <v>25203313129</v>
      </c>
      <c r="D24" s="67" t="s">
        <v>211</v>
      </c>
      <c r="E24" s="68" t="s">
        <v>105</v>
      </c>
      <c r="F24" s="108" t="s">
        <v>294</v>
      </c>
      <c r="G24" s="119">
        <v>37147</v>
      </c>
      <c r="H24" s="118" t="s">
        <v>543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371</v>
      </c>
      <c r="B25" s="65">
        <v>18</v>
      </c>
      <c r="C25" s="104">
        <v>25203300723</v>
      </c>
      <c r="D25" s="67" t="s">
        <v>222</v>
      </c>
      <c r="E25" s="68" t="s">
        <v>111</v>
      </c>
      <c r="F25" s="108" t="s">
        <v>294</v>
      </c>
      <c r="G25" s="119">
        <v>37114</v>
      </c>
      <c r="H25" s="118" t="s">
        <v>327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0</v>
      </c>
      <c r="B26" s="65">
        <v>19</v>
      </c>
      <c r="C26" s="104" t="s">
        <v>88</v>
      </c>
      <c r="D26" s="67" t="s">
        <v>88</v>
      </c>
      <c r="E26" s="68" t="s">
        <v>88</v>
      </c>
      <c r="F26" s="108" t="s">
        <v>88</v>
      </c>
      <c r="G26" s="119" t="s">
        <v>88</v>
      </c>
      <c r="H26" s="118" t="s">
        <v>88</v>
      </c>
      <c r="I26" s="118" t="s">
        <v>88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0</v>
      </c>
      <c r="B27" s="65">
        <v>20</v>
      </c>
      <c r="C27" s="104" t="s">
        <v>88</v>
      </c>
      <c r="D27" s="67" t="s">
        <v>88</v>
      </c>
      <c r="E27" s="68" t="s">
        <v>88</v>
      </c>
      <c r="F27" s="108" t="s">
        <v>88</v>
      </c>
      <c r="G27" s="119" t="s">
        <v>88</v>
      </c>
      <c r="H27" s="118" t="s">
        <v>88</v>
      </c>
      <c r="I27" s="118" t="s">
        <v>88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0</v>
      </c>
      <c r="B28" s="65">
        <v>21</v>
      </c>
      <c r="C28" s="104" t="s">
        <v>88</v>
      </c>
      <c r="D28" s="67" t="s">
        <v>88</v>
      </c>
      <c r="E28" s="68" t="s">
        <v>88</v>
      </c>
      <c r="F28" s="108" t="s">
        <v>88</v>
      </c>
      <c r="G28" s="119" t="s">
        <v>88</v>
      </c>
      <c r="H28" s="118" t="s">
        <v>88</v>
      </c>
      <c r="I28" s="118" t="s">
        <v>88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0</v>
      </c>
      <c r="B29" s="65">
        <v>22</v>
      </c>
      <c r="C29" s="104" t="s">
        <v>88</v>
      </c>
      <c r="D29" s="67" t="s">
        <v>88</v>
      </c>
      <c r="E29" s="68" t="s">
        <v>88</v>
      </c>
      <c r="F29" s="108" t="s">
        <v>88</v>
      </c>
      <c r="G29" s="119" t="s">
        <v>88</v>
      </c>
      <c r="H29" s="118" t="s">
        <v>88</v>
      </c>
      <c r="I29" s="118" t="s">
        <v>88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0</v>
      </c>
      <c r="B30" s="65">
        <v>23</v>
      </c>
      <c r="C30" s="104" t="s">
        <v>88</v>
      </c>
      <c r="D30" s="67" t="s">
        <v>88</v>
      </c>
      <c r="E30" s="68" t="s">
        <v>88</v>
      </c>
      <c r="F30" s="108" t="s">
        <v>88</v>
      </c>
      <c r="G30" s="119" t="s">
        <v>88</v>
      </c>
      <c r="H30" s="118" t="s">
        <v>88</v>
      </c>
      <c r="I30" s="118" t="s">
        <v>88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0</v>
      </c>
      <c r="B31" s="65">
        <v>24</v>
      </c>
      <c r="C31" s="104" t="s">
        <v>88</v>
      </c>
      <c r="D31" s="67" t="s">
        <v>88</v>
      </c>
      <c r="E31" s="68" t="s">
        <v>88</v>
      </c>
      <c r="F31" s="108" t="s">
        <v>88</v>
      </c>
      <c r="G31" s="119" t="s">
        <v>88</v>
      </c>
      <c r="H31" s="118" t="s">
        <v>88</v>
      </c>
      <c r="I31" s="118" t="s">
        <v>88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656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656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19" priority="5" stopIfTrue="1" operator="equal">
      <formula>0</formula>
    </cfRule>
  </conditionalFormatting>
  <conditionalFormatting sqref="L76:N76 A76">
    <cfRule type="cellIs" dxfId="18" priority="4" stopIfTrue="1" operator="equal">
      <formula>0</formula>
    </cfRule>
  </conditionalFormatting>
  <conditionalFormatting sqref="L113:N113 A113">
    <cfRule type="cellIs" dxfId="17" priority="3" stopIfTrue="1" operator="equal">
      <formula>0</formula>
    </cfRule>
  </conditionalFormatting>
  <conditionalFormatting sqref="G6:G7">
    <cfRule type="cellIs" dxfId="16" priority="2" stopIfTrue="1" operator="equal">
      <formula>0</formula>
    </cfRule>
  </conditionalFormatting>
  <conditionalFormatting sqref="A38:A39 L38:N39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657</v>
      </c>
    </row>
    <row r="2" spans="1:15" s="56" customFormat="1">
      <c r="C2" s="224" t="s">
        <v>331</v>
      </c>
      <c r="D2" s="224"/>
      <c r="E2" s="59" t="s">
        <v>593</v>
      </c>
      <c r="F2" s="225" t="s">
        <v>598</v>
      </c>
      <c r="G2" s="225"/>
      <c r="H2" s="225"/>
      <c r="I2" s="225"/>
      <c r="J2" s="225"/>
      <c r="K2" s="225"/>
      <c r="L2" s="60" t="s">
        <v>658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659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372</v>
      </c>
      <c r="B8" s="65">
        <v>1</v>
      </c>
      <c r="C8" s="104">
        <v>25203316220</v>
      </c>
      <c r="D8" s="67" t="s">
        <v>215</v>
      </c>
      <c r="E8" s="68" t="s">
        <v>173</v>
      </c>
      <c r="F8" s="108" t="s">
        <v>294</v>
      </c>
      <c r="G8" s="119">
        <v>37198</v>
      </c>
      <c r="H8" s="118" t="s">
        <v>318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373</v>
      </c>
      <c r="B9" s="65">
        <v>2</v>
      </c>
      <c r="C9" s="104">
        <v>25213301888</v>
      </c>
      <c r="D9" s="67" t="s">
        <v>243</v>
      </c>
      <c r="E9" s="68" t="s">
        <v>173</v>
      </c>
      <c r="F9" s="108" t="s">
        <v>294</v>
      </c>
      <c r="G9" s="119">
        <v>35799</v>
      </c>
      <c r="H9" s="118" t="s">
        <v>87</v>
      </c>
      <c r="I9" s="118" t="s">
        <v>108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374</v>
      </c>
      <c r="B10" s="65">
        <v>3</v>
      </c>
      <c r="C10" s="104">
        <v>25203302929</v>
      </c>
      <c r="D10" s="67" t="s">
        <v>212</v>
      </c>
      <c r="E10" s="68" t="s">
        <v>77</v>
      </c>
      <c r="F10" s="108" t="s">
        <v>294</v>
      </c>
      <c r="G10" s="119">
        <v>36914</v>
      </c>
      <c r="H10" s="118" t="s">
        <v>318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375</v>
      </c>
      <c r="B11" s="65">
        <v>4</v>
      </c>
      <c r="C11" s="104">
        <v>25203309150</v>
      </c>
      <c r="D11" s="67" t="s">
        <v>544</v>
      </c>
      <c r="E11" s="68" t="s">
        <v>77</v>
      </c>
      <c r="F11" s="108" t="s">
        <v>294</v>
      </c>
      <c r="G11" s="119">
        <v>36993</v>
      </c>
      <c r="H11" s="118" t="s">
        <v>318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376</v>
      </c>
      <c r="B12" s="65">
        <v>5</v>
      </c>
      <c r="C12" s="104">
        <v>25203302158</v>
      </c>
      <c r="D12" s="67" t="s">
        <v>122</v>
      </c>
      <c r="E12" s="68" t="s">
        <v>141</v>
      </c>
      <c r="F12" s="108" t="s">
        <v>294</v>
      </c>
      <c r="G12" s="119">
        <v>36954</v>
      </c>
      <c r="H12" s="118" t="s">
        <v>326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377</v>
      </c>
      <c r="B13" s="65">
        <v>6</v>
      </c>
      <c r="C13" s="104">
        <v>25203300704</v>
      </c>
      <c r="D13" s="67" t="s">
        <v>545</v>
      </c>
      <c r="E13" s="68" t="s">
        <v>141</v>
      </c>
      <c r="F13" s="108" t="s">
        <v>294</v>
      </c>
      <c r="G13" s="119">
        <v>37139</v>
      </c>
      <c r="H13" s="118" t="s">
        <v>318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378</v>
      </c>
      <c r="B14" s="65">
        <v>7</v>
      </c>
      <c r="C14" s="104">
        <v>25203304426</v>
      </c>
      <c r="D14" s="67" t="s">
        <v>546</v>
      </c>
      <c r="E14" s="68" t="s">
        <v>141</v>
      </c>
      <c r="F14" s="108" t="s">
        <v>294</v>
      </c>
      <c r="G14" s="119">
        <v>37041</v>
      </c>
      <c r="H14" s="118" t="s">
        <v>318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379</v>
      </c>
      <c r="B15" s="65">
        <v>8</v>
      </c>
      <c r="C15" s="104">
        <v>25202505969</v>
      </c>
      <c r="D15" s="67" t="s">
        <v>547</v>
      </c>
      <c r="E15" s="68" t="s">
        <v>193</v>
      </c>
      <c r="F15" s="108" t="s">
        <v>294</v>
      </c>
      <c r="G15" s="119">
        <v>37232</v>
      </c>
      <c r="H15" s="118" t="s">
        <v>321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380</v>
      </c>
      <c r="B16" s="65">
        <v>9</v>
      </c>
      <c r="C16" s="104">
        <v>25203302863</v>
      </c>
      <c r="D16" s="67" t="s">
        <v>287</v>
      </c>
      <c r="E16" s="68" t="s">
        <v>193</v>
      </c>
      <c r="F16" s="108" t="s">
        <v>294</v>
      </c>
      <c r="G16" s="119">
        <v>37044</v>
      </c>
      <c r="H16" s="118" t="s">
        <v>321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381</v>
      </c>
      <c r="B17" s="65">
        <v>10</v>
      </c>
      <c r="C17" s="104">
        <v>25203317600</v>
      </c>
      <c r="D17" s="67" t="s">
        <v>278</v>
      </c>
      <c r="E17" s="68" t="s">
        <v>193</v>
      </c>
      <c r="F17" s="108" t="s">
        <v>294</v>
      </c>
      <c r="G17" s="119">
        <v>37075</v>
      </c>
      <c r="H17" s="118" t="s">
        <v>321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382</v>
      </c>
      <c r="B18" s="65">
        <v>11</v>
      </c>
      <c r="C18" s="104">
        <v>25203316385</v>
      </c>
      <c r="D18" s="67" t="s">
        <v>548</v>
      </c>
      <c r="E18" s="68" t="s">
        <v>174</v>
      </c>
      <c r="F18" s="108" t="s">
        <v>294</v>
      </c>
      <c r="G18" s="119">
        <v>37182</v>
      </c>
      <c r="H18" s="118" t="s">
        <v>321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383</v>
      </c>
      <c r="B19" s="65">
        <v>12</v>
      </c>
      <c r="C19" s="104">
        <v>25213304393</v>
      </c>
      <c r="D19" s="67" t="s">
        <v>549</v>
      </c>
      <c r="E19" s="68" t="s">
        <v>133</v>
      </c>
      <c r="F19" s="108" t="s">
        <v>294</v>
      </c>
      <c r="G19" s="119">
        <v>36779</v>
      </c>
      <c r="H19" s="118" t="s">
        <v>87</v>
      </c>
      <c r="I19" s="118" t="s">
        <v>108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384</v>
      </c>
      <c r="B20" s="65">
        <v>13</v>
      </c>
      <c r="C20" s="104">
        <v>25203303069</v>
      </c>
      <c r="D20" s="67" t="s">
        <v>261</v>
      </c>
      <c r="E20" s="68" t="s">
        <v>130</v>
      </c>
      <c r="F20" s="108" t="s">
        <v>294</v>
      </c>
      <c r="G20" s="119">
        <v>37198</v>
      </c>
      <c r="H20" s="118" t="s">
        <v>320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385</v>
      </c>
      <c r="B21" s="65">
        <v>14</v>
      </c>
      <c r="C21" s="104">
        <v>25203313807</v>
      </c>
      <c r="D21" s="67" t="s">
        <v>202</v>
      </c>
      <c r="E21" s="68" t="s">
        <v>180</v>
      </c>
      <c r="F21" s="108" t="s">
        <v>294</v>
      </c>
      <c r="G21" s="119">
        <v>36992</v>
      </c>
      <c r="H21" s="118" t="s">
        <v>87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386</v>
      </c>
      <c r="B22" s="65">
        <v>15</v>
      </c>
      <c r="C22" s="104">
        <v>25203302867</v>
      </c>
      <c r="D22" s="67" t="s">
        <v>550</v>
      </c>
      <c r="E22" s="68" t="s">
        <v>81</v>
      </c>
      <c r="F22" s="108" t="s">
        <v>294</v>
      </c>
      <c r="G22" s="119">
        <v>37171</v>
      </c>
      <c r="H22" s="118" t="s">
        <v>320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387</v>
      </c>
      <c r="B23" s="65">
        <v>16</v>
      </c>
      <c r="C23" s="104">
        <v>25203303992</v>
      </c>
      <c r="D23" s="67" t="s">
        <v>477</v>
      </c>
      <c r="E23" s="68" t="s">
        <v>157</v>
      </c>
      <c r="F23" s="108" t="s">
        <v>294</v>
      </c>
      <c r="G23" s="119">
        <v>37035</v>
      </c>
      <c r="H23" s="118" t="s">
        <v>326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388</v>
      </c>
      <c r="B24" s="65">
        <v>17</v>
      </c>
      <c r="C24" s="104">
        <v>25203317390</v>
      </c>
      <c r="D24" s="67" t="s">
        <v>551</v>
      </c>
      <c r="E24" s="68" t="s">
        <v>157</v>
      </c>
      <c r="F24" s="108" t="s">
        <v>294</v>
      </c>
      <c r="G24" s="119">
        <v>36824</v>
      </c>
      <c r="H24" s="118" t="s">
        <v>330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389</v>
      </c>
      <c r="B25" s="65">
        <v>18</v>
      </c>
      <c r="C25" s="104">
        <v>25213308751</v>
      </c>
      <c r="D25" s="67" t="s">
        <v>251</v>
      </c>
      <c r="E25" s="68" t="s">
        <v>214</v>
      </c>
      <c r="F25" s="108" t="s">
        <v>294</v>
      </c>
      <c r="G25" s="119">
        <v>36935</v>
      </c>
      <c r="H25" s="118" t="s">
        <v>327</v>
      </c>
      <c r="I25" s="118" t="s">
        <v>108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390</v>
      </c>
      <c r="B26" s="65">
        <v>19</v>
      </c>
      <c r="C26" s="104">
        <v>25203307376</v>
      </c>
      <c r="D26" s="67" t="s">
        <v>552</v>
      </c>
      <c r="E26" s="68" t="s">
        <v>115</v>
      </c>
      <c r="F26" s="108" t="s">
        <v>294</v>
      </c>
      <c r="G26" s="119">
        <v>37116</v>
      </c>
      <c r="H26" s="118" t="s">
        <v>321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391</v>
      </c>
      <c r="B27" s="65">
        <v>20</v>
      </c>
      <c r="C27" s="104">
        <v>25203314086</v>
      </c>
      <c r="D27" s="67" t="s">
        <v>305</v>
      </c>
      <c r="E27" s="68" t="s">
        <v>99</v>
      </c>
      <c r="F27" s="108" t="s">
        <v>294</v>
      </c>
      <c r="G27" s="119">
        <v>36908</v>
      </c>
      <c r="H27" s="118" t="s">
        <v>329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392</v>
      </c>
      <c r="B28" s="65">
        <v>21</v>
      </c>
      <c r="C28" s="104">
        <v>25203316502</v>
      </c>
      <c r="D28" s="67" t="s">
        <v>553</v>
      </c>
      <c r="E28" s="68" t="s">
        <v>99</v>
      </c>
      <c r="F28" s="108" t="s">
        <v>294</v>
      </c>
      <c r="G28" s="119">
        <v>36947</v>
      </c>
      <c r="H28" s="118" t="s">
        <v>318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393</v>
      </c>
      <c r="B29" s="65">
        <v>22</v>
      </c>
      <c r="C29" s="104">
        <v>25203304716</v>
      </c>
      <c r="D29" s="67" t="s">
        <v>554</v>
      </c>
      <c r="E29" s="68" t="s">
        <v>175</v>
      </c>
      <c r="F29" s="108" t="s">
        <v>294</v>
      </c>
      <c r="G29" s="119">
        <v>36840</v>
      </c>
      <c r="H29" s="118" t="s">
        <v>379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394</v>
      </c>
      <c r="B30" s="65">
        <v>23</v>
      </c>
      <c r="C30" s="104">
        <v>25203304155</v>
      </c>
      <c r="D30" s="67" t="s">
        <v>555</v>
      </c>
      <c r="E30" s="68" t="s">
        <v>238</v>
      </c>
      <c r="F30" s="108" t="s">
        <v>294</v>
      </c>
      <c r="G30" s="119">
        <v>37119</v>
      </c>
      <c r="H30" s="118" t="s">
        <v>318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395</v>
      </c>
      <c r="B31" s="65">
        <v>24</v>
      </c>
      <c r="C31" s="104">
        <v>25203308046</v>
      </c>
      <c r="D31" s="67" t="s">
        <v>258</v>
      </c>
      <c r="E31" s="68" t="s">
        <v>238</v>
      </c>
      <c r="F31" s="108" t="s">
        <v>294</v>
      </c>
      <c r="G31" s="119">
        <v>37215</v>
      </c>
      <c r="H31" s="118" t="s">
        <v>327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396</v>
      </c>
      <c r="B32" s="65">
        <v>25</v>
      </c>
      <c r="C32" s="104">
        <v>25203307361</v>
      </c>
      <c r="D32" s="67" t="s">
        <v>556</v>
      </c>
      <c r="E32" s="68" t="s">
        <v>158</v>
      </c>
      <c r="F32" s="108" t="s">
        <v>294</v>
      </c>
      <c r="G32" s="119">
        <v>37149</v>
      </c>
      <c r="H32" s="118" t="s">
        <v>318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397</v>
      </c>
      <c r="B33" s="65">
        <v>26</v>
      </c>
      <c r="C33" s="104">
        <v>25217107082</v>
      </c>
      <c r="D33" s="67" t="s">
        <v>557</v>
      </c>
      <c r="E33" s="68" t="s">
        <v>100</v>
      </c>
      <c r="F33" s="108" t="s">
        <v>294</v>
      </c>
      <c r="G33" s="119">
        <v>36960</v>
      </c>
      <c r="H33" s="118" t="s">
        <v>321</v>
      </c>
      <c r="I33" s="118" t="s">
        <v>108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660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660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14" priority="5" stopIfTrue="1" operator="equal">
      <formula>0</formula>
    </cfRule>
  </conditionalFormatting>
  <conditionalFormatting sqref="L76:N76 A76">
    <cfRule type="cellIs" dxfId="13" priority="4" stopIfTrue="1" operator="equal">
      <formula>0</formula>
    </cfRule>
  </conditionalFormatting>
  <conditionalFormatting sqref="L113:N113 A113">
    <cfRule type="cellIs" dxfId="12" priority="3" stopIfTrue="1" operator="equal">
      <formula>0</formula>
    </cfRule>
  </conditionalFormatting>
  <conditionalFormatting sqref="G6:G7">
    <cfRule type="cellIs" dxfId="11" priority="2" stopIfTrue="1" operator="equal">
      <formula>0</formula>
    </cfRule>
  </conditionalFormatting>
  <conditionalFormatting sqref="A38:A39 L38:N39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661</v>
      </c>
    </row>
    <row r="2" spans="1:15" s="56" customFormat="1">
      <c r="C2" s="224" t="s">
        <v>331</v>
      </c>
      <c r="D2" s="224"/>
      <c r="E2" s="59" t="s">
        <v>594</v>
      </c>
      <c r="F2" s="225" t="s">
        <v>598</v>
      </c>
      <c r="G2" s="225"/>
      <c r="H2" s="225"/>
      <c r="I2" s="225"/>
      <c r="J2" s="225"/>
      <c r="K2" s="225"/>
      <c r="L2" s="60" t="s">
        <v>662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663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398</v>
      </c>
      <c r="B8" s="65">
        <v>1</v>
      </c>
      <c r="C8" s="104">
        <v>25203309071</v>
      </c>
      <c r="D8" s="67" t="s">
        <v>558</v>
      </c>
      <c r="E8" s="68" t="s">
        <v>143</v>
      </c>
      <c r="F8" s="108" t="s">
        <v>294</v>
      </c>
      <c r="G8" s="119">
        <v>37045</v>
      </c>
      <c r="H8" s="118" t="s">
        <v>321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399</v>
      </c>
      <c r="B9" s="65">
        <v>2</v>
      </c>
      <c r="C9" s="104">
        <v>25203315291</v>
      </c>
      <c r="D9" s="67" t="s">
        <v>124</v>
      </c>
      <c r="E9" s="68" t="s">
        <v>143</v>
      </c>
      <c r="F9" s="108" t="s">
        <v>294</v>
      </c>
      <c r="G9" s="119">
        <v>36970</v>
      </c>
      <c r="H9" s="118" t="s">
        <v>329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400</v>
      </c>
      <c r="B10" s="65">
        <v>3</v>
      </c>
      <c r="C10" s="104">
        <v>25203114142</v>
      </c>
      <c r="D10" s="67" t="s">
        <v>86</v>
      </c>
      <c r="E10" s="68" t="s">
        <v>117</v>
      </c>
      <c r="F10" s="108" t="s">
        <v>294</v>
      </c>
      <c r="G10" s="119">
        <v>37086</v>
      </c>
      <c r="H10" s="118" t="s">
        <v>324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401</v>
      </c>
      <c r="B11" s="65">
        <v>4</v>
      </c>
      <c r="C11" s="104">
        <v>25203303430</v>
      </c>
      <c r="D11" s="67" t="s">
        <v>559</v>
      </c>
      <c r="E11" s="68" t="s">
        <v>117</v>
      </c>
      <c r="F11" s="108" t="s">
        <v>294</v>
      </c>
      <c r="G11" s="119">
        <v>37075</v>
      </c>
      <c r="H11" s="118" t="s">
        <v>318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402</v>
      </c>
      <c r="B12" s="65">
        <v>5</v>
      </c>
      <c r="C12" s="104">
        <v>25203317226</v>
      </c>
      <c r="D12" s="67" t="s">
        <v>560</v>
      </c>
      <c r="E12" s="68" t="s">
        <v>117</v>
      </c>
      <c r="F12" s="108" t="s">
        <v>294</v>
      </c>
      <c r="G12" s="119">
        <v>37131</v>
      </c>
      <c r="H12" s="118" t="s">
        <v>322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403</v>
      </c>
      <c r="B13" s="65">
        <v>6</v>
      </c>
      <c r="C13" s="104">
        <v>25203302132</v>
      </c>
      <c r="D13" s="67" t="s">
        <v>561</v>
      </c>
      <c r="E13" s="68" t="s">
        <v>79</v>
      </c>
      <c r="F13" s="108" t="s">
        <v>294</v>
      </c>
      <c r="G13" s="119">
        <v>37143</v>
      </c>
      <c r="H13" s="118" t="s">
        <v>339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404</v>
      </c>
      <c r="B14" s="65">
        <v>7</v>
      </c>
      <c r="C14" s="104">
        <v>25203316880</v>
      </c>
      <c r="D14" s="67" t="s">
        <v>309</v>
      </c>
      <c r="E14" s="68" t="s">
        <v>79</v>
      </c>
      <c r="F14" s="108" t="s">
        <v>294</v>
      </c>
      <c r="G14" s="119">
        <v>36945</v>
      </c>
      <c r="H14" s="118" t="s">
        <v>319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405</v>
      </c>
      <c r="B15" s="65">
        <v>8</v>
      </c>
      <c r="C15" s="104">
        <v>25207107418</v>
      </c>
      <c r="D15" s="67" t="s">
        <v>252</v>
      </c>
      <c r="E15" s="68" t="s">
        <v>79</v>
      </c>
      <c r="F15" s="108" t="s">
        <v>294</v>
      </c>
      <c r="G15" s="119">
        <v>37025</v>
      </c>
      <c r="H15" s="118" t="s">
        <v>318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406</v>
      </c>
      <c r="B16" s="65">
        <v>9</v>
      </c>
      <c r="C16" s="104">
        <v>25203314302</v>
      </c>
      <c r="D16" s="67" t="s">
        <v>86</v>
      </c>
      <c r="E16" s="68" t="s">
        <v>161</v>
      </c>
      <c r="F16" s="108" t="s">
        <v>294</v>
      </c>
      <c r="G16" s="119">
        <v>37235</v>
      </c>
      <c r="H16" s="118" t="s">
        <v>324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407</v>
      </c>
      <c r="B17" s="65">
        <v>10</v>
      </c>
      <c r="C17" s="104">
        <v>25213314332</v>
      </c>
      <c r="D17" s="67" t="s">
        <v>562</v>
      </c>
      <c r="E17" s="68" t="s">
        <v>183</v>
      </c>
      <c r="F17" s="108" t="s">
        <v>294</v>
      </c>
      <c r="G17" s="119">
        <v>37211</v>
      </c>
      <c r="H17" s="118" t="s">
        <v>318</v>
      </c>
      <c r="I17" s="118" t="s">
        <v>108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408</v>
      </c>
      <c r="B18" s="65">
        <v>11</v>
      </c>
      <c r="C18" s="104">
        <v>25203302262</v>
      </c>
      <c r="D18" s="67" t="s">
        <v>290</v>
      </c>
      <c r="E18" s="68" t="s">
        <v>178</v>
      </c>
      <c r="F18" s="108" t="s">
        <v>294</v>
      </c>
      <c r="G18" s="119">
        <v>37124</v>
      </c>
      <c r="H18" s="118" t="s">
        <v>320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409</v>
      </c>
      <c r="B19" s="65">
        <v>12</v>
      </c>
      <c r="C19" s="104">
        <v>25203301128</v>
      </c>
      <c r="D19" s="67" t="s">
        <v>273</v>
      </c>
      <c r="E19" s="68" t="s">
        <v>150</v>
      </c>
      <c r="F19" s="108" t="s">
        <v>294</v>
      </c>
      <c r="G19" s="119">
        <v>37176</v>
      </c>
      <c r="H19" s="118" t="s">
        <v>321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410</v>
      </c>
      <c r="B20" s="65">
        <v>13</v>
      </c>
      <c r="C20" s="104">
        <v>25203301993</v>
      </c>
      <c r="D20" s="67" t="s">
        <v>305</v>
      </c>
      <c r="E20" s="68" t="s">
        <v>150</v>
      </c>
      <c r="F20" s="108" t="s">
        <v>294</v>
      </c>
      <c r="G20" s="119">
        <v>36925</v>
      </c>
      <c r="H20" s="118" t="s">
        <v>320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411</v>
      </c>
      <c r="B21" s="65">
        <v>14</v>
      </c>
      <c r="C21" s="104">
        <v>25203303777</v>
      </c>
      <c r="D21" s="67" t="s">
        <v>563</v>
      </c>
      <c r="E21" s="68" t="s">
        <v>189</v>
      </c>
      <c r="F21" s="108" t="s">
        <v>294</v>
      </c>
      <c r="G21" s="119">
        <v>37233</v>
      </c>
      <c r="H21" s="118" t="s">
        <v>320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412</v>
      </c>
      <c r="B22" s="65">
        <v>15</v>
      </c>
      <c r="C22" s="104">
        <v>25203305355</v>
      </c>
      <c r="D22" s="67" t="s">
        <v>284</v>
      </c>
      <c r="E22" s="68" t="s">
        <v>118</v>
      </c>
      <c r="F22" s="108" t="s">
        <v>294</v>
      </c>
      <c r="G22" s="119">
        <v>37177</v>
      </c>
      <c r="H22" s="118" t="s">
        <v>321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413</v>
      </c>
      <c r="B23" s="65">
        <v>16</v>
      </c>
      <c r="C23" s="104">
        <v>25203316508</v>
      </c>
      <c r="D23" s="67" t="s">
        <v>301</v>
      </c>
      <c r="E23" s="68" t="s">
        <v>118</v>
      </c>
      <c r="F23" s="108" t="s">
        <v>294</v>
      </c>
      <c r="G23" s="119">
        <v>36939</v>
      </c>
      <c r="H23" s="118" t="s">
        <v>318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414</v>
      </c>
      <c r="B24" s="65">
        <v>17</v>
      </c>
      <c r="C24" s="104">
        <v>25203317090</v>
      </c>
      <c r="D24" s="67" t="s">
        <v>564</v>
      </c>
      <c r="E24" s="68" t="s">
        <v>114</v>
      </c>
      <c r="F24" s="108" t="s">
        <v>294</v>
      </c>
      <c r="G24" s="119">
        <v>36899</v>
      </c>
      <c r="H24" s="118" t="s">
        <v>330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415</v>
      </c>
      <c r="B25" s="65">
        <v>18</v>
      </c>
      <c r="C25" s="104">
        <v>25203317136</v>
      </c>
      <c r="D25" s="67" t="s">
        <v>551</v>
      </c>
      <c r="E25" s="68" t="s">
        <v>114</v>
      </c>
      <c r="F25" s="108" t="s">
        <v>294</v>
      </c>
      <c r="G25" s="119">
        <v>37135</v>
      </c>
      <c r="H25" s="118" t="s">
        <v>419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0</v>
      </c>
      <c r="B26" s="65">
        <v>19</v>
      </c>
      <c r="C26" s="104" t="s">
        <v>88</v>
      </c>
      <c r="D26" s="67" t="s">
        <v>88</v>
      </c>
      <c r="E26" s="68" t="s">
        <v>88</v>
      </c>
      <c r="F26" s="108" t="s">
        <v>88</v>
      </c>
      <c r="G26" s="119" t="s">
        <v>88</v>
      </c>
      <c r="H26" s="118" t="s">
        <v>88</v>
      </c>
      <c r="I26" s="118" t="s">
        <v>88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0</v>
      </c>
      <c r="B27" s="65">
        <v>20</v>
      </c>
      <c r="C27" s="104" t="s">
        <v>88</v>
      </c>
      <c r="D27" s="67" t="s">
        <v>88</v>
      </c>
      <c r="E27" s="68" t="s">
        <v>88</v>
      </c>
      <c r="F27" s="108" t="s">
        <v>88</v>
      </c>
      <c r="G27" s="119" t="s">
        <v>88</v>
      </c>
      <c r="H27" s="118" t="s">
        <v>88</v>
      </c>
      <c r="I27" s="118" t="s">
        <v>88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0</v>
      </c>
      <c r="B28" s="65">
        <v>21</v>
      </c>
      <c r="C28" s="104" t="s">
        <v>88</v>
      </c>
      <c r="D28" s="67" t="s">
        <v>88</v>
      </c>
      <c r="E28" s="68" t="s">
        <v>88</v>
      </c>
      <c r="F28" s="108" t="s">
        <v>88</v>
      </c>
      <c r="G28" s="119" t="s">
        <v>88</v>
      </c>
      <c r="H28" s="118" t="s">
        <v>88</v>
      </c>
      <c r="I28" s="118" t="s">
        <v>88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0</v>
      </c>
      <c r="B29" s="65">
        <v>22</v>
      </c>
      <c r="C29" s="104" t="s">
        <v>88</v>
      </c>
      <c r="D29" s="67" t="s">
        <v>88</v>
      </c>
      <c r="E29" s="68" t="s">
        <v>88</v>
      </c>
      <c r="F29" s="108" t="s">
        <v>88</v>
      </c>
      <c r="G29" s="119" t="s">
        <v>88</v>
      </c>
      <c r="H29" s="118" t="s">
        <v>88</v>
      </c>
      <c r="I29" s="118" t="s">
        <v>88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0</v>
      </c>
      <c r="B30" s="65">
        <v>23</v>
      </c>
      <c r="C30" s="104" t="s">
        <v>88</v>
      </c>
      <c r="D30" s="67" t="s">
        <v>88</v>
      </c>
      <c r="E30" s="68" t="s">
        <v>88</v>
      </c>
      <c r="F30" s="108" t="s">
        <v>88</v>
      </c>
      <c r="G30" s="119" t="s">
        <v>88</v>
      </c>
      <c r="H30" s="118" t="s">
        <v>88</v>
      </c>
      <c r="I30" s="118" t="s">
        <v>88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0</v>
      </c>
      <c r="B31" s="65">
        <v>24</v>
      </c>
      <c r="C31" s="104" t="s">
        <v>88</v>
      </c>
      <c r="D31" s="67" t="s">
        <v>88</v>
      </c>
      <c r="E31" s="68" t="s">
        <v>88</v>
      </c>
      <c r="F31" s="108" t="s">
        <v>88</v>
      </c>
      <c r="G31" s="119" t="s">
        <v>88</v>
      </c>
      <c r="H31" s="118" t="s">
        <v>88</v>
      </c>
      <c r="I31" s="118" t="s">
        <v>88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664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664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9" priority="5" stopIfTrue="1" operator="equal">
      <formula>0</formula>
    </cfRule>
  </conditionalFormatting>
  <conditionalFormatting sqref="L76:N76 A76">
    <cfRule type="cellIs" dxfId="8" priority="4" stopIfTrue="1" operator="equal">
      <formula>0</formula>
    </cfRule>
  </conditionalFormatting>
  <conditionalFormatting sqref="L113:N113 A113">
    <cfRule type="cellIs" dxfId="7" priority="3" stopIfTrue="1" operator="equal">
      <formula>0</formula>
    </cfRule>
  </conditionalFormatting>
  <conditionalFormatting sqref="G6:G7">
    <cfRule type="cellIs" dxfId="6" priority="2" stopIfTrue="1" operator="equal">
      <formula>0</formula>
    </cfRule>
  </conditionalFormatting>
  <conditionalFormatting sqref="A38:A39 L38:N39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665</v>
      </c>
    </row>
    <row r="2" spans="1:15" s="56" customFormat="1">
      <c r="C2" s="224" t="s">
        <v>331</v>
      </c>
      <c r="D2" s="224"/>
      <c r="E2" s="59" t="s">
        <v>595</v>
      </c>
      <c r="F2" s="225" t="s">
        <v>598</v>
      </c>
      <c r="G2" s="225"/>
      <c r="H2" s="225"/>
      <c r="I2" s="225"/>
      <c r="J2" s="225"/>
      <c r="K2" s="225"/>
      <c r="L2" s="60" t="s">
        <v>666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667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416</v>
      </c>
      <c r="B8" s="65">
        <v>1</v>
      </c>
      <c r="C8" s="104">
        <v>25203316577</v>
      </c>
      <c r="D8" s="67" t="s">
        <v>565</v>
      </c>
      <c r="E8" s="68" t="s">
        <v>114</v>
      </c>
      <c r="F8" s="108" t="s">
        <v>294</v>
      </c>
      <c r="G8" s="119">
        <v>37226</v>
      </c>
      <c r="H8" s="118" t="s">
        <v>87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417</v>
      </c>
      <c r="B9" s="65">
        <v>2</v>
      </c>
      <c r="C9" s="104">
        <v>25203300169</v>
      </c>
      <c r="D9" s="67" t="s">
        <v>566</v>
      </c>
      <c r="E9" s="68" t="s">
        <v>93</v>
      </c>
      <c r="F9" s="108" t="s">
        <v>294</v>
      </c>
      <c r="G9" s="119">
        <v>36803</v>
      </c>
      <c r="H9" s="118" t="s">
        <v>87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418</v>
      </c>
      <c r="B10" s="65">
        <v>3</v>
      </c>
      <c r="C10" s="104">
        <v>25203307254</v>
      </c>
      <c r="D10" s="67" t="s">
        <v>567</v>
      </c>
      <c r="E10" s="68" t="s">
        <v>93</v>
      </c>
      <c r="F10" s="108" t="s">
        <v>294</v>
      </c>
      <c r="G10" s="119">
        <v>37165</v>
      </c>
      <c r="H10" s="118" t="s">
        <v>318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419</v>
      </c>
      <c r="B11" s="65">
        <v>4</v>
      </c>
      <c r="C11" s="104">
        <v>25203301786</v>
      </c>
      <c r="D11" s="67" t="s">
        <v>237</v>
      </c>
      <c r="E11" s="68" t="s">
        <v>177</v>
      </c>
      <c r="F11" s="108" t="s">
        <v>294</v>
      </c>
      <c r="G11" s="119">
        <v>36978</v>
      </c>
      <c r="H11" s="118" t="s">
        <v>318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420</v>
      </c>
      <c r="B12" s="65">
        <v>5</v>
      </c>
      <c r="C12" s="104">
        <v>25203316014</v>
      </c>
      <c r="D12" s="67" t="s">
        <v>567</v>
      </c>
      <c r="E12" s="68" t="s">
        <v>177</v>
      </c>
      <c r="F12" s="108" t="s">
        <v>294</v>
      </c>
      <c r="G12" s="119">
        <v>37135</v>
      </c>
      <c r="H12" s="118" t="s">
        <v>318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421</v>
      </c>
      <c r="B13" s="65">
        <v>6</v>
      </c>
      <c r="C13" s="104">
        <v>25203303680</v>
      </c>
      <c r="D13" s="67" t="s">
        <v>84</v>
      </c>
      <c r="E13" s="68" t="s">
        <v>194</v>
      </c>
      <c r="F13" s="108" t="s">
        <v>294</v>
      </c>
      <c r="G13" s="119">
        <v>37058</v>
      </c>
      <c r="H13" s="118" t="s">
        <v>339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422</v>
      </c>
      <c r="B14" s="65">
        <v>7</v>
      </c>
      <c r="C14" s="104">
        <v>25203316645</v>
      </c>
      <c r="D14" s="67" t="s">
        <v>568</v>
      </c>
      <c r="E14" s="68" t="s">
        <v>119</v>
      </c>
      <c r="F14" s="108" t="s">
        <v>294</v>
      </c>
      <c r="G14" s="119">
        <v>37125</v>
      </c>
      <c r="H14" s="118" t="s">
        <v>87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423</v>
      </c>
      <c r="B15" s="65">
        <v>8</v>
      </c>
      <c r="C15" s="104">
        <v>25203316776</v>
      </c>
      <c r="D15" s="67" t="s">
        <v>569</v>
      </c>
      <c r="E15" s="68" t="s">
        <v>119</v>
      </c>
      <c r="F15" s="108" t="s">
        <v>294</v>
      </c>
      <c r="G15" s="119">
        <v>37159</v>
      </c>
      <c r="H15" s="118" t="s">
        <v>320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424</v>
      </c>
      <c r="B16" s="65">
        <v>9</v>
      </c>
      <c r="C16" s="104">
        <v>25202101294</v>
      </c>
      <c r="D16" s="67" t="s">
        <v>570</v>
      </c>
      <c r="E16" s="68" t="s">
        <v>76</v>
      </c>
      <c r="F16" s="108" t="s">
        <v>294</v>
      </c>
      <c r="G16" s="119">
        <v>37054</v>
      </c>
      <c r="H16" s="118" t="s">
        <v>321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425</v>
      </c>
      <c r="B17" s="65">
        <v>10</v>
      </c>
      <c r="C17" s="104">
        <v>25202103490</v>
      </c>
      <c r="D17" s="67" t="s">
        <v>571</v>
      </c>
      <c r="E17" s="68" t="s">
        <v>76</v>
      </c>
      <c r="F17" s="108" t="s">
        <v>294</v>
      </c>
      <c r="G17" s="119">
        <v>37226</v>
      </c>
      <c r="H17" s="118" t="s">
        <v>318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426</v>
      </c>
      <c r="B18" s="65">
        <v>11</v>
      </c>
      <c r="C18" s="104">
        <v>25203305185</v>
      </c>
      <c r="D18" s="67" t="s">
        <v>572</v>
      </c>
      <c r="E18" s="68" t="s">
        <v>76</v>
      </c>
      <c r="F18" s="108" t="s">
        <v>294</v>
      </c>
      <c r="G18" s="119">
        <v>37204</v>
      </c>
      <c r="H18" s="118" t="s">
        <v>318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427</v>
      </c>
      <c r="B19" s="65">
        <v>12</v>
      </c>
      <c r="C19" s="104">
        <v>25203301269</v>
      </c>
      <c r="D19" s="67" t="s">
        <v>570</v>
      </c>
      <c r="E19" s="68" t="s">
        <v>152</v>
      </c>
      <c r="F19" s="108" t="s">
        <v>294</v>
      </c>
      <c r="G19" s="119">
        <v>36911</v>
      </c>
      <c r="H19" s="118" t="s">
        <v>318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428</v>
      </c>
      <c r="B20" s="65">
        <v>13</v>
      </c>
      <c r="C20" s="104">
        <v>25203302169</v>
      </c>
      <c r="D20" s="67" t="s">
        <v>573</v>
      </c>
      <c r="E20" s="68" t="s">
        <v>152</v>
      </c>
      <c r="F20" s="108" t="s">
        <v>294</v>
      </c>
      <c r="G20" s="119">
        <v>36893</v>
      </c>
      <c r="H20" s="118" t="s">
        <v>320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429</v>
      </c>
      <c r="B21" s="65">
        <v>14</v>
      </c>
      <c r="C21" s="104">
        <v>25213317685</v>
      </c>
      <c r="D21" s="67" t="s">
        <v>574</v>
      </c>
      <c r="E21" s="68" t="s">
        <v>231</v>
      </c>
      <c r="F21" s="108" t="s">
        <v>294</v>
      </c>
      <c r="G21" s="119">
        <v>37130</v>
      </c>
      <c r="H21" s="118" t="s">
        <v>87</v>
      </c>
      <c r="I21" s="118" t="s">
        <v>108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430</v>
      </c>
      <c r="B22" s="65">
        <v>15</v>
      </c>
      <c r="C22" s="104">
        <v>25213307962</v>
      </c>
      <c r="D22" s="67" t="s">
        <v>575</v>
      </c>
      <c r="E22" s="68" t="s">
        <v>125</v>
      </c>
      <c r="F22" s="108" t="s">
        <v>294</v>
      </c>
      <c r="G22" s="119">
        <v>37223</v>
      </c>
      <c r="H22" s="118" t="s">
        <v>327</v>
      </c>
      <c r="I22" s="118" t="s">
        <v>108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431</v>
      </c>
      <c r="B23" s="65">
        <v>16</v>
      </c>
      <c r="C23" s="104">
        <v>25203302064</v>
      </c>
      <c r="D23" s="67" t="s">
        <v>576</v>
      </c>
      <c r="E23" s="68" t="s">
        <v>95</v>
      </c>
      <c r="F23" s="108" t="s">
        <v>294</v>
      </c>
      <c r="G23" s="119">
        <v>37101</v>
      </c>
      <c r="H23" s="118" t="s">
        <v>321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432</v>
      </c>
      <c r="B24" s="65">
        <v>17</v>
      </c>
      <c r="C24" s="104">
        <v>25203302119</v>
      </c>
      <c r="D24" s="67" t="s">
        <v>577</v>
      </c>
      <c r="E24" s="68" t="s">
        <v>95</v>
      </c>
      <c r="F24" s="108" t="s">
        <v>294</v>
      </c>
      <c r="G24" s="119">
        <v>37219</v>
      </c>
      <c r="H24" s="118" t="s">
        <v>320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433</v>
      </c>
      <c r="B25" s="65">
        <v>18</v>
      </c>
      <c r="C25" s="104">
        <v>25203310262</v>
      </c>
      <c r="D25" s="67" t="s">
        <v>84</v>
      </c>
      <c r="E25" s="68" t="s">
        <v>164</v>
      </c>
      <c r="F25" s="108" t="s">
        <v>294</v>
      </c>
      <c r="G25" s="119">
        <v>36947</v>
      </c>
      <c r="H25" s="118" t="s">
        <v>321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0</v>
      </c>
      <c r="B26" s="65">
        <v>19</v>
      </c>
      <c r="C26" s="104" t="s">
        <v>88</v>
      </c>
      <c r="D26" s="67" t="s">
        <v>88</v>
      </c>
      <c r="E26" s="68" t="s">
        <v>88</v>
      </c>
      <c r="F26" s="108" t="s">
        <v>88</v>
      </c>
      <c r="G26" s="119" t="s">
        <v>88</v>
      </c>
      <c r="H26" s="118" t="s">
        <v>88</v>
      </c>
      <c r="I26" s="118" t="s">
        <v>88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0</v>
      </c>
      <c r="B27" s="65">
        <v>20</v>
      </c>
      <c r="C27" s="104" t="s">
        <v>88</v>
      </c>
      <c r="D27" s="67" t="s">
        <v>88</v>
      </c>
      <c r="E27" s="68" t="s">
        <v>88</v>
      </c>
      <c r="F27" s="108" t="s">
        <v>88</v>
      </c>
      <c r="G27" s="119" t="s">
        <v>88</v>
      </c>
      <c r="H27" s="118" t="s">
        <v>88</v>
      </c>
      <c r="I27" s="118" t="s">
        <v>88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0</v>
      </c>
      <c r="B28" s="65">
        <v>21</v>
      </c>
      <c r="C28" s="104" t="s">
        <v>88</v>
      </c>
      <c r="D28" s="67" t="s">
        <v>88</v>
      </c>
      <c r="E28" s="68" t="s">
        <v>88</v>
      </c>
      <c r="F28" s="108" t="s">
        <v>88</v>
      </c>
      <c r="G28" s="119" t="s">
        <v>88</v>
      </c>
      <c r="H28" s="118" t="s">
        <v>88</v>
      </c>
      <c r="I28" s="118" t="s">
        <v>88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0</v>
      </c>
      <c r="B29" s="65">
        <v>22</v>
      </c>
      <c r="C29" s="104" t="s">
        <v>88</v>
      </c>
      <c r="D29" s="67" t="s">
        <v>88</v>
      </c>
      <c r="E29" s="68" t="s">
        <v>88</v>
      </c>
      <c r="F29" s="108" t="s">
        <v>88</v>
      </c>
      <c r="G29" s="119" t="s">
        <v>88</v>
      </c>
      <c r="H29" s="118" t="s">
        <v>88</v>
      </c>
      <c r="I29" s="118" t="s">
        <v>88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0</v>
      </c>
      <c r="B30" s="65">
        <v>23</v>
      </c>
      <c r="C30" s="104" t="s">
        <v>88</v>
      </c>
      <c r="D30" s="67" t="s">
        <v>88</v>
      </c>
      <c r="E30" s="68" t="s">
        <v>88</v>
      </c>
      <c r="F30" s="108" t="s">
        <v>88</v>
      </c>
      <c r="G30" s="119" t="s">
        <v>88</v>
      </c>
      <c r="H30" s="118" t="s">
        <v>88</v>
      </c>
      <c r="I30" s="118" t="s">
        <v>88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0</v>
      </c>
      <c r="B31" s="65">
        <v>24</v>
      </c>
      <c r="C31" s="104" t="s">
        <v>88</v>
      </c>
      <c r="D31" s="67" t="s">
        <v>88</v>
      </c>
      <c r="E31" s="68" t="s">
        <v>88</v>
      </c>
      <c r="F31" s="108" t="s">
        <v>88</v>
      </c>
      <c r="G31" s="119" t="s">
        <v>88</v>
      </c>
      <c r="H31" s="118" t="s">
        <v>88</v>
      </c>
      <c r="I31" s="118" t="s">
        <v>88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668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668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4" priority="5" stopIfTrue="1" operator="equal">
      <formula>0</formula>
    </cfRule>
  </conditionalFormatting>
  <conditionalFormatting sqref="L76:N76 A76">
    <cfRule type="cellIs" dxfId="3" priority="4" stopIfTrue="1" operator="equal">
      <formula>0</formula>
    </cfRule>
  </conditionalFormatting>
  <conditionalFormatting sqref="L113:N113 A113">
    <cfRule type="cellIs" dxfId="2" priority="3" stopIfTrue="1" operator="equal">
      <formula>0</formula>
    </cfRule>
  </conditionalFormatting>
  <conditionalFormatting sqref="G6:G7">
    <cfRule type="cellIs" dxfId="1" priority="2" stopIfTrue="1" operator="equal">
      <formula>0</formula>
    </cfRule>
  </conditionalFormatting>
  <conditionalFormatting sqref="A38:A39 L38:N39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8" t="e">
        <f>IF(ISNA(VLOOKUP($B9,#REF!,AA$4,0))=FALSE,VLOOKUP($B9,#REF!,AA$4,0),"")</f>
        <v>#REF!</v>
      </c>
      <c r="AB9" s="189" t="e">
        <f>IF(ISNA(VLOOKUP($B9,#REF!,AB$4,0))=FALSE,VLOOKUP($B9,#REF!,AB$4,0),"")</f>
        <v>#REF!</v>
      </c>
      <c r="AC9" s="189" t="e">
        <f>IF(ISNA(VLOOKUP($B9,#REF!,AC$4,0))=FALSE,VLOOKUP($B9,#REF!,AC$4,0),"")</f>
        <v>#REF!</v>
      </c>
      <c r="AD9" s="19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5" t="e">
        <f>IF(ISNA(VLOOKUP($B10,#REF!,AA$4,0))=FALSE,VLOOKUP($B10,#REF!,AA$4,0),"")</f>
        <v>#REF!</v>
      </c>
      <c r="AB10" s="186" t="e">
        <f>IF(ISNA(VLOOKUP($B10,#REF!,AB$4,0))=FALSE,VLOOKUP($B10,#REF!,AB$4,0),"")</f>
        <v>#REF!</v>
      </c>
      <c r="AC10" s="186" t="e">
        <f>IF(ISNA(VLOOKUP($B10,#REF!,AC$4,0))=FALSE,VLOOKUP($B10,#REF!,AC$4,0),"")</f>
        <v>#REF!</v>
      </c>
      <c r="AD10" s="18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5" t="e">
        <f>IF(ISNA(VLOOKUP($B11,#REF!,AA$4,0))=FALSE,VLOOKUP($B11,#REF!,AA$4,0),"")</f>
        <v>#REF!</v>
      </c>
      <c r="AB11" s="186" t="e">
        <f>IF(ISNA(VLOOKUP($B11,#REF!,AB$4,0))=FALSE,VLOOKUP($B11,#REF!,AB$4,0),"")</f>
        <v>#REF!</v>
      </c>
      <c r="AC11" s="186" t="e">
        <f>IF(ISNA(VLOOKUP($B11,#REF!,AC$4,0))=FALSE,VLOOKUP($B11,#REF!,AC$4,0),"")</f>
        <v>#REF!</v>
      </c>
      <c r="AD11" s="18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5" t="e">
        <f>IF(ISNA(VLOOKUP($B12,#REF!,AA$4,0))=FALSE,VLOOKUP($B12,#REF!,AA$4,0),"")</f>
        <v>#REF!</v>
      </c>
      <c r="AB12" s="186" t="e">
        <f>IF(ISNA(VLOOKUP($B12,#REF!,AB$4,0))=FALSE,VLOOKUP($B12,#REF!,AB$4,0),"")</f>
        <v>#REF!</v>
      </c>
      <c r="AC12" s="186" t="e">
        <f>IF(ISNA(VLOOKUP($B12,#REF!,AC$4,0))=FALSE,VLOOKUP($B12,#REF!,AC$4,0),"")</f>
        <v>#REF!</v>
      </c>
      <c r="AD12" s="18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5" t="e">
        <f>IF(ISNA(VLOOKUP($B13,#REF!,AA$4,0))=FALSE,VLOOKUP($B13,#REF!,AA$4,0),"")</f>
        <v>#REF!</v>
      </c>
      <c r="AB13" s="186" t="e">
        <f>IF(ISNA(VLOOKUP($B13,#REF!,AB$4,0))=FALSE,VLOOKUP($B13,#REF!,AB$4,0),"")</f>
        <v>#REF!</v>
      </c>
      <c r="AC13" s="186" t="e">
        <f>IF(ISNA(VLOOKUP($B13,#REF!,AC$4,0))=FALSE,VLOOKUP($B13,#REF!,AC$4,0),"")</f>
        <v>#REF!</v>
      </c>
      <c r="AD13" s="18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5" t="e">
        <f>IF(ISNA(VLOOKUP($B14,#REF!,AA$4,0))=FALSE,VLOOKUP($B14,#REF!,AA$4,0),"")</f>
        <v>#REF!</v>
      </c>
      <c r="AB14" s="186" t="e">
        <f>IF(ISNA(VLOOKUP($B14,#REF!,AB$4,0))=FALSE,VLOOKUP($B14,#REF!,AB$4,0),"")</f>
        <v>#REF!</v>
      </c>
      <c r="AC14" s="186" t="e">
        <f>IF(ISNA(VLOOKUP($B14,#REF!,AC$4,0))=FALSE,VLOOKUP($B14,#REF!,AC$4,0),"")</f>
        <v>#REF!</v>
      </c>
      <c r="AD14" s="18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5" t="e">
        <f>IF(ISNA(VLOOKUP($B15,#REF!,AA$4,0))=FALSE,VLOOKUP($B15,#REF!,AA$4,0),"")</f>
        <v>#REF!</v>
      </c>
      <c r="AB15" s="186" t="e">
        <f>IF(ISNA(VLOOKUP($B15,#REF!,AB$4,0))=FALSE,VLOOKUP($B15,#REF!,AB$4,0),"")</f>
        <v>#REF!</v>
      </c>
      <c r="AC15" s="186" t="e">
        <f>IF(ISNA(VLOOKUP($B15,#REF!,AC$4,0))=FALSE,VLOOKUP($B15,#REF!,AC$4,0),"")</f>
        <v>#REF!</v>
      </c>
      <c r="AD15" s="18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5" t="e">
        <f>IF(ISNA(VLOOKUP($B16,#REF!,AA$4,0))=FALSE,VLOOKUP($B16,#REF!,AA$4,0),"")</f>
        <v>#REF!</v>
      </c>
      <c r="AB16" s="186" t="e">
        <f>IF(ISNA(VLOOKUP($B16,#REF!,AB$4,0))=FALSE,VLOOKUP($B16,#REF!,AB$4,0),"")</f>
        <v>#REF!</v>
      </c>
      <c r="AC16" s="186" t="e">
        <f>IF(ISNA(VLOOKUP($B16,#REF!,AC$4,0))=FALSE,VLOOKUP($B16,#REF!,AC$4,0),"")</f>
        <v>#REF!</v>
      </c>
      <c r="AD16" s="18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5" t="e">
        <f>IF(ISNA(VLOOKUP($B17,#REF!,AA$4,0))=FALSE,VLOOKUP($B17,#REF!,AA$4,0),"")</f>
        <v>#REF!</v>
      </c>
      <c r="AB17" s="186" t="e">
        <f>IF(ISNA(VLOOKUP($B17,#REF!,AB$4,0))=FALSE,VLOOKUP($B17,#REF!,AB$4,0),"")</f>
        <v>#REF!</v>
      </c>
      <c r="AC17" s="186" t="e">
        <f>IF(ISNA(VLOOKUP($B17,#REF!,AC$4,0))=FALSE,VLOOKUP($B17,#REF!,AC$4,0),"")</f>
        <v>#REF!</v>
      </c>
      <c r="AD17" s="18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5" t="e">
        <f>IF(ISNA(VLOOKUP($B18,#REF!,AA$4,0))=FALSE,VLOOKUP($B18,#REF!,AA$4,0),"")</f>
        <v>#REF!</v>
      </c>
      <c r="AB18" s="186" t="e">
        <f>IF(ISNA(VLOOKUP($B18,#REF!,AB$4,0))=FALSE,VLOOKUP($B18,#REF!,AB$4,0),"")</f>
        <v>#REF!</v>
      </c>
      <c r="AC18" s="186" t="e">
        <f>IF(ISNA(VLOOKUP($B18,#REF!,AC$4,0))=FALSE,VLOOKUP($B18,#REF!,AC$4,0),"")</f>
        <v>#REF!</v>
      </c>
      <c r="AD18" s="18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5" t="e">
        <f>IF(ISNA(VLOOKUP($B19,#REF!,AA$4,0))=FALSE,VLOOKUP($B19,#REF!,AA$4,0),"")</f>
        <v>#REF!</v>
      </c>
      <c r="AB19" s="186" t="e">
        <f>IF(ISNA(VLOOKUP($B19,#REF!,AB$4,0))=FALSE,VLOOKUP($B19,#REF!,AB$4,0),"")</f>
        <v>#REF!</v>
      </c>
      <c r="AC19" s="186" t="e">
        <f>IF(ISNA(VLOOKUP($B19,#REF!,AC$4,0))=FALSE,VLOOKUP($B19,#REF!,AC$4,0),"")</f>
        <v>#REF!</v>
      </c>
      <c r="AD19" s="18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5" t="e">
        <f>IF(ISNA(VLOOKUP($B20,#REF!,AA$4,0))=FALSE,VLOOKUP($B20,#REF!,AA$4,0),"")</f>
        <v>#REF!</v>
      </c>
      <c r="AB20" s="186" t="e">
        <f>IF(ISNA(VLOOKUP($B20,#REF!,AB$4,0))=FALSE,VLOOKUP($B20,#REF!,AB$4,0),"")</f>
        <v>#REF!</v>
      </c>
      <c r="AC20" s="186" t="e">
        <f>IF(ISNA(VLOOKUP($B20,#REF!,AC$4,0))=FALSE,VLOOKUP($B20,#REF!,AC$4,0),"")</f>
        <v>#REF!</v>
      </c>
      <c r="AD20" s="18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5" t="e">
        <f>IF(ISNA(VLOOKUP($B21,#REF!,AA$4,0))=FALSE,VLOOKUP($B21,#REF!,AA$4,0),"")</f>
        <v>#REF!</v>
      </c>
      <c r="AB21" s="186" t="e">
        <f>IF(ISNA(VLOOKUP($B21,#REF!,AB$4,0))=FALSE,VLOOKUP($B21,#REF!,AB$4,0),"")</f>
        <v>#REF!</v>
      </c>
      <c r="AC21" s="186" t="e">
        <f>IF(ISNA(VLOOKUP($B21,#REF!,AC$4,0))=FALSE,VLOOKUP($B21,#REF!,AC$4,0),"")</f>
        <v>#REF!</v>
      </c>
      <c r="AD21" s="18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5" t="e">
        <f>IF(ISNA(VLOOKUP($B22,#REF!,AA$4,0))=FALSE,VLOOKUP($B22,#REF!,AA$4,0),"")</f>
        <v>#REF!</v>
      </c>
      <c r="AB22" s="186" t="e">
        <f>IF(ISNA(VLOOKUP($B22,#REF!,AB$4,0))=FALSE,VLOOKUP($B22,#REF!,AB$4,0),"")</f>
        <v>#REF!</v>
      </c>
      <c r="AC22" s="186" t="e">
        <f>IF(ISNA(VLOOKUP($B22,#REF!,AC$4,0))=FALSE,VLOOKUP($B22,#REF!,AC$4,0),"")</f>
        <v>#REF!</v>
      </c>
      <c r="AD22" s="18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91" t="e">
        <f>IF(ISNA(VLOOKUP($B23,#REF!,AA$4,0))=FALSE,VLOOKUP($B23,#REF!,AA$4,0),"")</f>
        <v>#REF!</v>
      </c>
      <c r="AB23" s="192" t="e">
        <f>IF(ISNA(VLOOKUP($B23,#REF!,AB$4,0))=FALSE,VLOOKUP($B23,#REF!,AB$4,0),"")</f>
        <v>#REF!</v>
      </c>
      <c r="AC23" s="192" t="e">
        <f>IF(ISNA(VLOOKUP($B23,#REF!,AC$4,0))=FALSE,VLOOKUP($B23,#REF!,AC$4,0),"")</f>
        <v>#REF!</v>
      </c>
      <c r="AD23" s="19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8" t="e">
        <f>IF(ISNA(VLOOKUP($B32,#REF!,AA$4,0))=FALSE,VLOOKUP($B32,#REF!,AA$4,0),"")</f>
        <v>#REF!</v>
      </c>
      <c r="AB32" s="189" t="e">
        <f>IF(ISNA(VLOOKUP($B32,#REF!,AB$4,0))=FALSE,VLOOKUP($B32,#REF!,AB$4,0),"")</f>
        <v>#REF!</v>
      </c>
      <c r="AC32" s="189" t="e">
        <f>IF(ISNA(VLOOKUP($B32,#REF!,AC$4,0))=FALSE,VLOOKUP($B32,#REF!,AC$4,0),"")</f>
        <v>#REF!</v>
      </c>
      <c r="AD32" s="19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5" t="e">
        <f>IF(ISNA(VLOOKUP($B33,#REF!,AA$4,0))=FALSE,VLOOKUP($B33,#REF!,AA$4,0),"")</f>
        <v>#REF!</v>
      </c>
      <c r="AB33" s="186" t="e">
        <f>IF(ISNA(VLOOKUP($B33,#REF!,AB$4,0))=FALSE,VLOOKUP($B33,#REF!,AB$4,0),"")</f>
        <v>#REF!</v>
      </c>
      <c r="AC33" s="186" t="e">
        <f>IF(ISNA(VLOOKUP($B33,#REF!,AC$4,0))=FALSE,VLOOKUP($B33,#REF!,AC$4,0),"")</f>
        <v>#REF!</v>
      </c>
      <c r="AD33" s="18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5" t="e">
        <f>IF(ISNA(VLOOKUP($B34,#REF!,AA$4,0))=FALSE,VLOOKUP($B34,#REF!,AA$4,0),"")</f>
        <v>#REF!</v>
      </c>
      <c r="AB34" s="186" t="e">
        <f>IF(ISNA(VLOOKUP($B34,#REF!,AB$4,0))=FALSE,VLOOKUP($B34,#REF!,AB$4,0),"")</f>
        <v>#REF!</v>
      </c>
      <c r="AC34" s="186" t="e">
        <f>IF(ISNA(VLOOKUP($B34,#REF!,AC$4,0))=FALSE,VLOOKUP($B34,#REF!,AC$4,0),"")</f>
        <v>#REF!</v>
      </c>
      <c r="AD34" s="18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5" t="e">
        <f>IF(ISNA(VLOOKUP($B35,#REF!,AA$4,0))=FALSE,VLOOKUP($B35,#REF!,AA$4,0),"")</f>
        <v>#REF!</v>
      </c>
      <c r="AB35" s="186" t="e">
        <f>IF(ISNA(VLOOKUP($B35,#REF!,AB$4,0))=FALSE,VLOOKUP($B35,#REF!,AB$4,0),"")</f>
        <v>#REF!</v>
      </c>
      <c r="AC35" s="186" t="e">
        <f>IF(ISNA(VLOOKUP($B35,#REF!,AC$4,0))=FALSE,VLOOKUP($B35,#REF!,AC$4,0),"")</f>
        <v>#REF!</v>
      </c>
      <c r="AD35" s="18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5" t="e">
        <f>IF(ISNA(VLOOKUP($B36,#REF!,AA$4,0))=FALSE,VLOOKUP($B36,#REF!,AA$4,0),"")</f>
        <v>#REF!</v>
      </c>
      <c r="AB36" s="186" t="e">
        <f>IF(ISNA(VLOOKUP($B36,#REF!,AB$4,0))=FALSE,VLOOKUP($B36,#REF!,AB$4,0),"")</f>
        <v>#REF!</v>
      </c>
      <c r="AC36" s="186" t="e">
        <f>IF(ISNA(VLOOKUP($B36,#REF!,AC$4,0))=FALSE,VLOOKUP($B36,#REF!,AC$4,0),"")</f>
        <v>#REF!</v>
      </c>
      <c r="AD36" s="18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5" t="e">
        <f>IF(ISNA(VLOOKUP($B37,#REF!,AA$4,0))=FALSE,VLOOKUP($B37,#REF!,AA$4,0),"")</f>
        <v>#REF!</v>
      </c>
      <c r="AB37" s="186" t="e">
        <f>IF(ISNA(VLOOKUP($B37,#REF!,AB$4,0))=FALSE,VLOOKUP($B37,#REF!,AB$4,0),"")</f>
        <v>#REF!</v>
      </c>
      <c r="AC37" s="186" t="e">
        <f>IF(ISNA(VLOOKUP($B37,#REF!,AC$4,0))=FALSE,VLOOKUP($B37,#REF!,AC$4,0),"")</f>
        <v>#REF!</v>
      </c>
      <c r="AD37" s="18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5" t="e">
        <f>IF(ISNA(VLOOKUP($B38,#REF!,AA$4,0))=FALSE,VLOOKUP($B38,#REF!,AA$4,0),"")</f>
        <v>#REF!</v>
      </c>
      <c r="AB38" s="186" t="e">
        <f>IF(ISNA(VLOOKUP($B38,#REF!,AB$4,0))=FALSE,VLOOKUP($B38,#REF!,AB$4,0),"")</f>
        <v>#REF!</v>
      </c>
      <c r="AC38" s="186" t="e">
        <f>IF(ISNA(VLOOKUP($B38,#REF!,AC$4,0))=FALSE,VLOOKUP($B38,#REF!,AC$4,0),"")</f>
        <v>#REF!</v>
      </c>
      <c r="AD38" s="18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5" t="e">
        <f>IF(ISNA(VLOOKUP($B39,#REF!,AA$4,0))=FALSE,VLOOKUP($B39,#REF!,AA$4,0),"")</f>
        <v>#REF!</v>
      </c>
      <c r="AB39" s="186" t="e">
        <f>IF(ISNA(VLOOKUP($B39,#REF!,AB$4,0))=FALSE,VLOOKUP($B39,#REF!,AB$4,0),"")</f>
        <v>#REF!</v>
      </c>
      <c r="AC39" s="186" t="e">
        <f>IF(ISNA(VLOOKUP($B39,#REF!,AC$4,0))=FALSE,VLOOKUP($B39,#REF!,AC$4,0),"")</f>
        <v>#REF!</v>
      </c>
      <c r="AD39" s="18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5" t="e">
        <f>IF(ISNA(VLOOKUP($B40,#REF!,AA$4,0))=FALSE,VLOOKUP($B40,#REF!,AA$4,0),"")</f>
        <v>#REF!</v>
      </c>
      <c r="AB40" s="186" t="e">
        <f>IF(ISNA(VLOOKUP($B40,#REF!,AB$4,0))=FALSE,VLOOKUP($B40,#REF!,AB$4,0),"")</f>
        <v>#REF!</v>
      </c>
      <c r="AC40" s="186" t="e">
        <f>IF(ISNA(VLOOKUP($B40,#REF!,AC$4,0))=FALSE,VLOOKUP($B40,#REF!,AC$4,0),"")</f>
        <v>#REF!</v>
      </c>
      <c r="AD40" s="18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5" t="e">
        <f>IF(ISNA(VLOOKUP($B41,#REF!,AA$4,0))=FALSE,VLOOKUP($B41,#REF!,AA$4,0),"")</f>
        <v>#REF!</v>
      </c>
      <c r="AB41" s="186" t="e">
        <f>IF(ISNA(VLOOKUP($B41,#REF!,AB$4,0))=FALSE,VLOOKUP($B41,#REF!,AB$4,0),"")</f>
        <v>#REF!</v>
      </c>
      <c r="AC41" s="186" t="e">
        <f>IF(ISNA(VLOOKUP($B41,#REF!,AC$4,0))=FALSE,VLOOKUP($B41,#REF!,AC$4,0),"")</f>
        <v>#REF!</v>
      </c>
      <c r="AD41" s="18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5" t="e">
        <f>IF(ISNA(VLOOKUP($B42,#REF!,AA$4,0))=FALSE,VLOOKUP($B42,#REF!,AA$4,0),"")</f>
        <v>#REF!</v>
      </c>
      <c r="AB42" s="186" t="e">
        <f>IF(ISNA(VLOOKUP($B42,#REF!,AB$4,0))=FALSE,VLOOKUP($B42,#REF!,AB$4,0),"")</f>
        <v>#REF!</v>
      </c>
      <c r="AC42" s="186" t="e">
        <f>IF(ISNA(VLOOKUP($B42,#REF!,AC$4,0))=FALSE,VLOOKUP($B42,#REF!,AC$4,0),"")</f>
        <v>#REF!</v>
      </c>
      <c r="AD42" s="18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5" t="e">
        <f>IF(ISNA(VLOOKUP($B43,#REF!,AA$4,0))=FALSE,VLOOKUP($B43,#REF!,AA$4,0),"")</f>
        <v>#REF!</v>
      </c>
      <c r="AB43" s="186" t="e">
        <f>IF(ISNA(VLOOKUP($B43,#REF!,AB$4,0))=FALSE,VLOOKUP($B43,#REF!,AB$4,0),"")</f>
        <v>#REF!</v>
      </c>
      <c r="AC43" s="186" t="e">
        <f>IF(ISNA(VLOOKUP($B43,#REF!,AC$4,0))=FALSE,VLOOKUP($B43,#REF!,AC$4,0),"")</f>
        <v>#REF!</v>
      </c>
      <c r="AD43" s="18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5" t="e">
        <f>IF(ISNA(VLOOKUP($B44,#REF!,AA$4,0))=FALSE,VLOOKUP($B44,#REF!,AA$4,0),"")</f>
        <v>#REF!</v>
      </c>
      <c r="AB44" s="186" t="e">
        <f>IF(ISNA(VLOOKUP($B44,#REF!,AB$4,0))=FALSE,VLOOKUP($B44,#REF!,AB$4,0),"")</f>
        <v>#REF!</v>
      </c>
      <c r="AC44" s="186" t="e">
        <f>IF(ISNA(VLOOKUP($B44,#REF!,AC$4,0))=FALSE,VLOOKUP($B44,#REF!,AC$4,0),"")</f>
        <v>#REF!</v>
      </c>
      <c r="AD44" s="18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5" t="e">
        <f>IF(ISNA(VLOOKUP($B45,#REF!,AA$4,0))=FALSE,VLOOKUP($B45,#REF!,AA$4,0),"")</f>
        <v>#REF!</v>
      </c>
      <c r="AB45" s="186" t="e">
        <f>IF(ISNA(VLOOKUP($B45,#REF!,AB$4,0))=FALSE,VLOOKUP($B45,#REF!,AB$4,0),"")</f>
        <v>#REF!</v>
      </c>
      <c r="AC45" s="186" t="e">
        <f>IF(ISNA(VLOOKUP($B45,#REF!,AC$4,0))=FALSE,VLOOKUP($B45,#REF!,AC$4,0),"")</f>
        <v>#REF!</v>
      </c>
      <c r="AD45" s="18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91" t="e">
        <f>IF(ISNA(VLOOKUP($B46,#REF!,AA$4,0))=FALSE,VLOOKUP($B46,#REF!,AA$4,0),"")</f>
        <v>#REF!</v>
      </c>
      <c r="AB46" s="192" t="e">
        <f>IF(ISNA(VLOOKUP($B46,#REF!,AB$4,0))=FALSE,VLOOKUP($B46,#REF!,AB$4,0),"")</f>
        <v>#REF!</v>
      </c>
      <c r="AC46" s="192" t="e">
        <f>IF(ISNA(VLOOKUP($B46,#REF!,AC$4,0))=FALSE,VLOOKUP($B46,#REF!,AC$4,0),"")</f>
        <v>#REF!</v>
      </c>
      <c r="AD46" s="19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8" t="e">
        <f>IF(ISNA(VLOOKUP($B55,#REF!,AA$4,0))=FALSE,VLOOKUP($B55,#REF!,AA$4,0),"")</f>
        <v>#REF!</v>
      </c>
      <c r="AB55" s="189" t="e">
        <f>IF(ISNA(VLOOKUP($B55,#REF!,AB$4,0))=FALSE,VLOOKUP($B55,#REF!,AB$4,0),"")</f>
        <v>#REF!</v>
      </c>
      <c r="AC55" s="189" t="e">
        <f>IF(ISNA(VLOOKUP($B55,#REF!,AC$4,0))=FALSE,VLOOKUP($B55,#REF!,AC$4,0),"")</f>
        <v>#REF!</v>
      </c>
      <c r="AD55" s="19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5" t="e">
        <f>IF(ISNA(VLOOKUP($B56,#REF!,AA$4,0))=FALSE,VLOOKUP($B56,#REF!,AA$4,0),"")</f>
        <v>#REF!</v>
      </c>
      <c r="AB56" s="186" t="e">
        <f>IF(ISNA(VLOOKUP($B56,#REF!,AB$4,0))=FALSE,VLOOKUP($B56,#REF!,AB$4,0),"")</f>
        <v>#REF!</v>
      </c>
      <c r="AC56" s="186" t="e">
        <f>IF(ISNA(VLOOKUP($B56,#REF!,AC$4,0))=FALSE,VLOOKUP($B56,#REF!,AC$4,0),"")</f>
        <v>#REF!</v>
      </c>
      <c r="AD56" s="18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5" t="e">
        <f>IF(ISNA(VLOOKUP($B57,#REF!,AA$4,0))=FALSE,VLOOKUP($B57,#REF!,AA$4,0),"")</f>
        <v>#REF!</v>
      </c>
      <c r="AB57" s="186" t="e">
        <f>IF(ISNA(VLOOKUP($B57,#REF!,AB$4,0))=FALSE,VLOOKUP($B57,#REF!,AB$4,0),"")</f>
        <v>#REF!</v>
      </c>
      <c r="AC57" s="186" t="e">
        <f>IF(ISNA(VLOOKUP($B57,#REF!,AC$4,0))=FALSE,VLOOKUP($B57,#REF!,AC$4,0),"")</f>
        <v>#REF!</v>
      </c>
      <c r="AD57" s="18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5" t="e">
        <f>IF(ISNA(VLOOKUP($B58,#REF!,AA$4,0))=FALSE,VLOOKUP($B58,#REF!,AA$4,0),"")</f>
        <v>#REF!</v>
      </c>
      <c r="AB58" s="186" t="e">
        <f>IF(ISNA(VLOOKUP($B58,#REF!,AB$4,0))=FALSE,VLOOKUP($B58,#REF!,AB$4,0),"")</f>
        <v>#REF!</v>
      </c>
      <c r="AC58" s="186" t="e">
        <f>IF(ISNA(VLOOKUP($B58,#REF!,AC$4,0))=FALSE,VLOOKUP($B58,#REF!,AC$4,0),"")</f>
        <v>#REF!</v>
      </c>
      <c r="AD58" s="18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5" t="e">
        <f>IF(ISNA(VLOOKUP($B59,#REF!,AA$4,0))=FALSE,VLOOKUP($B59,#REF!,AA$4,0),"")</f>
        <v>#REF!</v>
      </c>
      <c r="AB59" s="186" t="e">
        <f>IF(ISNA(VLOOKUP($B59,#REF!,AB$4,0))=FALSE,VLOOKUP($B59,#REF!,AB$4,0),"")</f>
        <v>#REF!</v>
      </c>
      <c r="AC59" s="186" t="e">
        <f>IF(ISNA(VLOOKUP($B59,#REF!,AC$4,0))=FALSE,VLOOKUP($B59,#REF!,AC$4,0),"")</f>
        <v>#REF!</v>
      </c>
      <c r="AD59" s="18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5" t="e">
        <f>IF(ISNA(VLOOKUP($B60,#REF!,AA$4,0))=FALSE,VLOOKUP($B60,#REF!,AA$4,0),"")</f>
        <v>#REF!</v>
      </c>
      <c r="AB60" s="186" t="e">
        <f>IF(ISNA(VLOOKUP($B60,#REF!,AB$4,0))=FALSE,VLOOKUP($B60,#REF!,AB$4,0),"")</f>
        <v>#REF!</v>
      </c>
      <c r="AC60" s="186" t="e">
        <f>IF(ISNA(VLOOKUP($B60,#REF!,AC$4,0))=FALSE,VLOOKUP($B60,#REF!,AC$4,0),"")</f>
        <v>#REF!</v>
      </c>
      <c r="AD60" s="18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5" t="e">
        <f>IF(ISNA(VLOOKUP($B61,#REF!,AA$4,0))=FALSE,VLOOKUP($B61,#REF!,AA$4,0),"")</f>
        <v>#REF!</v>
      </c>
      <c r="AB61" s="186" t="e">
        <f>IF(ISNA(VLOOKUP($B61,#REF!,AB$4,0))=FALSE,VLOOKUP($B61,#REF!,AB$4,0),"")</f>
        <v>#REF!</v>
      </c>
      <c r="AC61" s="186" t="e">
        <f>IF(ISNA(VLOOKUP($B61,#REF!,AC$4,0))=FALSE,VLOOKUP($B61,#REF!,AC$4,0),"")</f>
        <v>#REF!</v>
      </c>
      <c r="AD61" s="18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5" t="e">
        <f>IF(ISNA(VLOOKUP($B62,#REF!,AA$4,0))=FALSE,VLOOKUP($B62,#REF!,AA$4,0),"")</f>
        <v>#REF!</v>
      </c>
      <c r="AB62" s="186" t="e">
        <f>IF(ISNA(VLOOKUP($B62,#REF!,AB$4,0))=FALSE,VLOOKUP($B62,#REF!,AB$4,0),"")</f>
        <v>#REF!</v>
      </c>
      <c r="AC62" s="186" t="e">
        <f>IF(ISNA(VLOOKUP($B62,#REF!,AC$4,0))=FALSE,VLOOKUP($B62,#REF!,AC$4,0),"")</f>
        <v>#REF!</v>
      </c>
      <c r="AD62" s="18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5" t="e">
        <f>IF(ISNA(VLOOKUP($B63,#REF!,AA$4,0))=FALSE,VLOOKUP($B63,#REF!,AA$4,0),"")</f>
        <v>#REF!</v>
      </c>
      <c r="AB63" s="186" t="e">
        <f>IF(ISNA(VLOOKUP($B63,#REF!,AB$4,0))=FALSE,VLOOKUP($B63,#REF!,AB$4,0),"")</f>
        <v>#REF!</v>
      </c>
      <c r="AC63" s="186" t="e">
        <f>IF(ISNA(VLOOKUP($B63,#REF!,AC$4,0))=FALSE,VLOOKUP($B63,#REF!,AC$4,0),"")</f>
        <v>#REF!</v>
      </c>
      <c r="AD63" s="18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5" t="e">
        <f>IF(ISNA(VLOOKUP($B64,#REF!,AA$4,0))=FALSE,VLOOKUP($B64,#REF!,AA$4,0),"")</f>
        <v>#REF!</v>
      </c>
      <c r="AB64" s="186" t="e">
        <f>IF(ISNA(VLOOKUP($B64,#REF!,AB$4,0))=FALSE,VLOOKUP($B64,#REF!,AB$4,0),"")</f>
        <v>#REF!</v>
      </c>
      <c r="AC64" s="186" t="e">
        <f>IF(ISNA(VLOOKUP($B64,#REF!,AC$4,0))=FALSE,VLOOKUP($B64,#REF!,AC$4,0),"")</f>
        <v>#REF!</v>
      </c>
      <c r="AD64" s="18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5" t="e">
        <f>IF(ISNA(VLOOKUP($B65,#REF!,AA$4,0))=FALSE,VLOOKUP($B65,#REF!,AA$4,0),"")</f>
        <v>#REF!</v>
      </c>
      <c r="AB65" s="186" t="e">
        <f>IF(ISNA(VLOOKUP($B65,#REF!,AB$4,0))=FALSE,VLOOKUP($B65,#REF!,AB$4,0),"")</f>
        <v>#REF!</v>
      </c>
      <c r="AC65" s="186" t="e">
        <f>IF(ISNA(VLOOKUP($B65,#REF!,AC$4,0))=FALSE,VLOOKUP($B65,#REF!,AC$4,0),"")</f>
        <v>#REF!</v>
      </c>
      <c r="AD65" s="18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5" t="e">
        <f>IF(ISNA(VLOOKUP($B66,#REF!,AA$4,0))=FALSE,VLOOKUP($B66,#REF!,AA$4,0),"")</f>
        <v>#REF!</v>
      </c>
      <c r="AB66" s="186" t="e">
        <f>IF(ISNA(VLOOKUP($B66,#REF!,AB$4,0))=FALSE,VLOOKUP($B66,#REF!,AB$4,0),"")</f>
        <v>#REF!</v>
      </c>
      <c r="AC66" s="186" t="e">
        <f>IF(ISNA(VLOOKUP($B66,#REF!,AC$4,0))=FALSE,VLOOKUP($B66,#REF!,AC$4,0),"")</f>
        <v>#REF!</v>
      </c>
      <c r="AD66" s="18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5" t="e">
        <f>IF(ISNA(VLOOKUP($B67,#REF!,AA$4,0))=FALSE,VLOOKUP($B67,#REF!,AA$4,0),"")</f>
        <v>#REF!</v>
      </c>
      <c r="AB67" s="186" t="e">
        <f>IF(ISNA(VLOOKUP($B67,#REF!,AB$4,0))=FALSE,VLOOKUP($B67,#REF!,AB$4,0),"")</f>
        <v>#REF!</v>
      </c>
      <c r="AC67" s="186" t="e">
        <f>IF(ISNA(VLOOKUP($B67,#REF!,AC$4,0))=FALSE,VLOOKUP($B67,#REF!,AC$4,0),"")</f>
        <v>#REF!</v>
      </c>
      <c r="AD67" s="18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5" t="e">
        <f>IF(ISNA(VLOOKUP($B68,#REF!,AA$4,0))=FALSE,VLOOKUP($B68,#REF!,AA$4,0),"")</f>
        <v>#REF!</v>
      </c>
      <c r="AB68" s="186" t="e">
        <f>IF(ISNA(VLOOKUP($B68,#REF!,AB$4,0))=FALSE,VLOOKUP($B68,#REF!,AB$4,0),"")</f>
        <v>#REF!</v>
      </c>
      <c r="AC68" s="186" t="e">
        <f>IF(ISNA(VLOOKUP($B68,#REF!,AC$4,0))=FALSE,VLOOKUP($B68,#REF!,AC$4,0),"")</f>
        <v>#REF!</v>
      </c>
      <c r="AD68" s="18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91" t="e">
        <f>IF(ISNA(VLOOKUP($B69,#REF!,AA$4,0))=FALSE,VLOOKUP($B69,#REF!,AA$4,0),"")</f>
        <v>#REF!</v>
      </c>
      <c r="AB69" s="192" t="e">
        <f>IF(ISNA(VLOOKUP($B69,#REF!,AB$4,0))=FALSE,VLOOKUP($B69,#REF!,AB$4,0),"")</f>
        <v>#REF!</v>
      </c>
      <c r="AC69" s="192" t="e">
        <f>IF(ISNA(VLOOKUP($B69,#REF!,AC$4,0))=FALSE,VLOOKUP($B69,#REF!,AC$4,0),"")</f>
        <v>#REF!</v>
      </c>
      <c r="AD69" s="19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/>
      <c r="AB78" s="152"/>
      <c r="AC78" s="152"/>
      <c r="AD78" s="15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4"/>
      <c r="AB79" s="145"/>
      <c r="AC79" s="145"/>
      <c r="AD79" s="14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4"/>
      <c r="AB80" s="145"/>
      <c r="AC80" s="145"/>
      <c r="AD80" s="14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4"/>
      <c r="AB81" s="145"/>
      <c r="AC81" s="145"/>
      <c r="AD81" s="14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4"/>
      <c r="AB82" s="145"/>
      <c r="AC82" s="145"/>
      <c r="AD82" s="14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4"/>
      <c r="AB83" s="145"/>
      <c r="AC83" s="145"/>
      <c r="AD83" s="14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4"/>
      <c r="AB84" s="145"/>
      <c r="AC84" s="145"/>
      <c r="AD84" s="14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4"/>
      <c r="AB85" s="145"/>
      <c r="AC85" s="145"/>
      <c r="AD85" s="14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4"/>
      <c r="AB86" s="145"/>
      <c r="AC86" s="145"/>
      <c r="AD86" s="14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4"/>
      <c r="AB87" s="145"/>
      <c r="AC87" s="145"/>
      <c r="AD87" s="14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4"/>
      <c r="AB88" s="145"/>
      <c r="AC88" s="145"/>
      <c r="AD88" s="14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4"/>
      <c r="AB89" s="145"/>
      <c r="AC89" s="145"/>
      <c r="AD89" s="14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4"/>
      <c r="AB90" s="145"/>
      <c r="AC90" s="145"/>
      <c r="AD90" s="14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4"/>
      <c r="AB91" s="145"/>
      <c r="AC91" s="145"/>
      <c r="AD91" s="14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7"/>
      <c r="AB92" s="148"/>
      <c r="AC92" s="148"/>
      <c r="AD92" s="14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8" t="e">
        <f>IF(ISNA(VLOOKUP($B9,#REF!,AA$4,0))=FALSE,VLOOKUP($B9,#REF!,AA$4,0),"")</f>
        <v>#REF!</v>
      </c>
      <c r="AB9" s="189" t="e">
        <f>IF(ISNA(VLOOKUP($B9,#REF!,AB$4,0))=FALSE,VLOOKUP($B9,#REF!,AB$4,0),"")</f>
        <v>#REF!</v>
      </c>
      <c r="AC9" s="189" t="e">
        <f>IF(ISNA(VLOOKUP($B9,#REF!,AC$4,0))=FALSE,VLOOKUP($B9,#REF!,AC$4,0),"")</f>
        <v>#REF!</v>
      </c>
      <c r="AD9" s="19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5" t="e">
        <f>IF(ISNA(VLOOKUP($B10,#REF!,AA$4,0))=FALSE,VLOOKUP($B10,#REF!,AA$4,0),"")</f>
        <v>#REF!</v>
      </c>
      <c r="AB10" s="186" t="e">
        <f>IF(ISNA(VLOOKUP($B10,#REF!,AB$4,0))=FALSE,VLOOKUP($B10,#REF!,AB$4,0),"")</f>
        <v>#REF!</v>
      </c>
      <c r="AC10" s="186" t="e">
        <f>IF(ISNA(VLOOKUP($B10,#REF!,AC$4,0))=FALSE,VLOOKUP($B10,#REF!,AC$4,0),"")</f>
        <v>#REF!</v>
      </c>
      <c r="AD10" s="18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5" t="e">
        <f>IF(ISNA(VLOOKUP($B11,#REF!,AA$4,0))=FALSE,VLOOKUP($B11,#REF!,AA$4,0),"")</f>
        <v>#REF!</v>
      </c>
      <c r="AB11" s="186" t="e">
        <f>IF(ISNA(VLOOKUP($B11,#REF!,AB$4,0))=FALSE,VLOOKUP($B11,#REF!,AB$4,0),"")</f>
        <v>#REF!</v>
      </c>
      <c r="AC11" s="186" t="e">
        <f>IF(ISNA(VLOOKUP($B11,#REF!,AC$4,0))=FALSE,VLOOKUP($B11,#REF!,AC$4,0),"")</f>
        <v>#REF!</v>
      </c>
      <c r="AD11" s="18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5" t="e">
        <f>IF(ISNA(VLOOKUP($B12,#REF!,AA$4,0))=FALSE,VLOOKUP($B12,#REF!,AA$4,0),"")</f>
        <v>#REF!</v>
      </c>
      <c r="AB12" s="186" t="e">
        <f>IF(ISNA(VLOOKUP($B12,#REF!,AB$4,0))=FALSE,VLOOKUP($B12,#REF!,AB$4,0),"")</f>
        <v>#REF!</v>
      </c>
      <c r="AC12" s="186" t="e">
        <f>IF(ISNA(VLOOKUP($B12,#REF!,AC$4,0))=FALSE,VLOOKUP($B12,#REF!,AC$4,0),"")</f>
        <v>#REF!</v>
      </c>
      <c r="AD12" s="18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5" t="e">
        <f>IF(ISNA(VLOOKUP($B13,#REF!,AA$4,0))=FALSE,VLOOKUP($B13,#REF!,AA$4,0),"")</f>
        <v>#REF!</v>
      </c>
      <c r="AB13" s="186" t="e">
        <f>IF(ISNA(VLOOKUP($B13,#REF!,AB$4,0))=FALSE,VLOOKUP($B13,#REF!,AB$4,0),"")</f>
        <v>#REF!</v>
      </c>
      <c r="AC13" s="186" t="e">
        <f>IF(ISNA(VLOOKUP($B13,#REF!,AC$4,0))=FALSE,VLOOKUP($B13,#REF!,AC$4,0),"")</f>
        <v>#REF!</v>
      </c>
      <c r="AD13" s="18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5" t="e">
        <f>IF(ISNA(VLOOKUP($B14,#REF!,AA$4,0))=FALSE,VLOOKUP($B14,#REF!,AA$4,0),"")</f>
        <v>#REF!</v>
      </c>
      <c r="AB14" s="186" t="e">
        <f>IF(ISNA(VLOOKUP($B14,#REF!,AB$4,0))=FALSE,VLOOKUP($B14,#REF!,AB$4,0),"")</f>
        <v>#REF!</v>
      </c>
      <c r="AC14" s="186" t="e">
        <f>IF(ISNA(VLOOKUP($B14,#REF!,AC$4,0))=FALSE,VLOOKUP($B14,#REF!,AC$4,0),"")</f>
        <v>#REF!</v>
      </c>
      <c r="AD14" s="18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5" t="e">
        <f>IF(ISNA(VLOOKUP($B15,#REF!,AA$4,0))=FALSE,VLOOKUP($B15,#REF!,AA$4,0),"")</f>
        <v>#REF!</v>
      </c>
      <c r="AB15" s="186" t="e">
        <f>IF(ISNA(VLOOKUP($B15,#REF!,AB$4,0))=FALSE,VLOOKUP($B15,#REF!,AB$4,0),"")</f>
        <v>#REF!</v>
      </c>
      <c r="AC15" s="186" t="e">
        <f>IF(ISNA(VLOOKUP($B15,#REF!,AC$4,0))=FALSE,VLOOKUP($B15,#REF!,AC$4,0),"")</f>
        <v>#REF!</v>
      </c>
      <c r="AD15" s="18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5" t="e">
        <f>IF(ISNA(VLOOKUP($B16,#REF!,AA$4,0))=FALSE,VLOOKUP($B16,#REF!,AA$4,0),"")</f>
        <v>#REF!</v>
      </c>
      <c r="AB16" s="186" t="e">
        <f>IF(ISNA(VLOOKUP($B16,#REF!,AB$4,0))=FALSE,VLOOKUP($B16,#REF!,AB$4,0),"")</f>
        <v>#REF!</v>
      </c>
      <c r="AC16" s="186" t="e">
        <f>IF(ISNA(VLOOKUP($B16,#REF!,AC$4,0))=FALSE,VLOOKUP($B16,#REF!,AC$4,0),"")</f>
        <v>#REF!</v>
      </c>
      <c r="AD16" s="18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5" t="e">
        <f>IF(ISNA(VLOOKUP($B17,#REF!,AA$4,0))=FALSE,VLOOKUP($B17,#REF!,AA$4,0),"")</f>
        <v>#REF!</v>
      </c>
      <c r="AB17" s="186" t="e">
        <f>IF(ISNA(VLOOKUP($B17,#REF!,AB$4,0))=FALSE,VLOOKUP($B17,#REF!,AB$4,0),"")</f>
        <v>#REF!</v>
      </c>
      <c r="AC17" s="186" t="e">
        <f>IF(ISNA(VLOOKUP($B17,#REF!,AC$4,0))=FALSE,VLOOKUP($B17,#REF!,AC$4,0),"")</f>
        <v>#REF!</v>
      </c>
      <c r="AD17" s="18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5" t="e">
        <f>IF(ISNA(VLOOKUP($B18,#REF!,AA$4,0))=FALSE,VLOOKUP($B18,#REF!,AA$4,0),"")</f>
        <v>#REF!</v>
      </c>
      <c r="AB18" s="186" t="e">
        <f>IF(ISNA(VLOOKUP($B18,#REF!,AB$4,0))=FALSE,VLOOKUP($B18,#REF!,AB$4,0),"")</f>
        <v>#REF!</v>
      </c>
      <c r="AC18" s="186" t="e">
        <f>IF(ISNA(VLOOKUP($B18,#REF!,AC$4,0))=FALSE,VLOOKUP($B18,#REF!,AC$4,0),"")</f>
        <v>#REF!</v>
      </c>
      <c r="AD18" s="18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5" t="e">
        <f>IF(ISNA(VLOOKUP($B19,#REF!,AA$4,0))=FALSE,VLOOKUP($B19,#REF!,AA$4,0),"")</f>
        <v>#REF!</v>
      </c>
      <c r="AB19" s="186" t="e">
        <f>IF(ISNA(VLOOKUP($B19,#REF!,AB$4,0))=FALSE,VLOOKUP($B19,#REF!,AB$4,0),"")</f>
        <v>#REF!</v>
      </c>
      <c r="AC19" s="186" t="e">
        <f>IF(ISNA(VLOOKUP($B19,#REF!,AC$4,0))=FALSE,VLOOKUP($B19,#REF!,AC$4,0),"")</f>
        <v>#REF!</v>
      </c>
      <c r="AD19" s="18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5" t="e">
        <f>IF(ISNA(VLOOKUP($B20,#REF!,AA$4,0))=FALSE,VLOOKUP($B20,#REF!,AA$4,0),"")</f>
        <v>#REF!</v>
      </c>
      <c r="AB20" s="186" t="e">
        <f>IF(ISNA(VLOOKUP($B20,#REF!,AB$4,0))=FALSE,VLOOKUP($B20,#REF!,AB$4,0),"")</f>
        <v>#REF!</v>
      </c>
      <c r="AC20" s="186" t="e">
        <f>IF(ISNA(VLOOKUP($B20,#REF!,AC$4,0))=FALSE,VLOOKUP($B20,#REF!,AC$4,0),"")</f>
        <v>#REF!</v>
      </c>
      <c r="AD20" s="18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5" t="e">
        <f>IF(ISNA(VLOOKUP($B21,#REF!,AA$4,0))=FALSE,VLOOKUP($B21,#REF!,AA$4,0),"")</f>
        <v>#REF!</v>
      </c>
      <c r="AB21" s="186" t="e">
        <f>IF(ISNA(VLOOKUP($B21,#REF!,AB$4,0))=FALSE,VLOOKUP($B21,#REF!,AB$4,0),"")</f>
        <v>#REF!</v>
      </c>
      <c r="AC21" s="186" t="e">
        <f>IF(ISNA(VLOOKUP($B21,#REF!,AC$4,0))=FALSE,VLOOKUP($B21,#REF!,AC$4,0),"")</f>
        <v>#REF!</v>
      </c>
      <c r="AD21" s="18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5" t="e">
        <f>IF(ISNA(VLOOKUP($B22,#REF!,AA$4,0))=FALSE,VLOOKUP($B22,#REF!,AA$4,0),"")</f>
        <v>#REF!</v>
      </c>
      <c r="AB22" s="186" t="e">
        <f>IF(ISNA(VLOOKUP($B22,#REF!,AB$4,0))=FALSE,VLOOKUP($B22,#REF!,AB$4,0),"")</f>
        <v>#REF!</v>
      </c>
      <c r="AC22" s="186" t="e">
        <f>IF(ISNA(VLOOKUP($B22,#REF!,AC$4,0))=FALSE,VLOOKUP($B22,#REF!,AC$4,0),"")</f>
        <v>#REF!</v>
      </c>
      <c r="AD22" s="18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91" t="e">
        <f>IF(ISNA(VLOOKUP($B23,#REF!,AA$4,0))=FALSE,VLOOKUP($B23,#REF!,AA$4,0),"")</f>
        <v>#REF!</v>
      </c>
      <c r="AB23" s="192" t="e">
        <f>IF(ISNA(VLOOKUP($B23,#REF!,AB$4,0))=FALSE,VLOOKUP($B23,#REF!,AB$4,0),"")</f>
        <v>#REF!</v>
      </c>
      <c r="AC23" s="192" t="e">
        <f>IF(ISNA(VLOOKUP($B23,#REF!,AC$4,0))=FALSE,VLOOKUP($B23,#REF!,AC$4,0),"")</f>
        <v>#REF!</v>
      </c>
      <c r="AD23" s="19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8" t="e">
        <f>IF(ISNA(VLOOKUP($B32,#REF!,AA$4,0))=FALSE,VLOOKUP($B32,#REF!,AA$4,0),"")</f>
        <v>#REF!</v>
      </c>
      <c r="AB32" s="189" t="e">
        <f>IF(ISNA(VLOOKUP($B32,#REF!,AB$4,0))=FALSE,VLOOKUP($B32,#REF!,AB$4,0),"")</f>
        <v>#REF!</v>
      </c>
      <c r="AC32" s="189" t="e">
        <f>IF(ISNA(VLOOKUP($B32,#REF!,AC$4,0))=FALSE,VLOOKUP($B32,#REF!,AC$4,0),"")</f>
        <v>#REF!</v>
      </c>
      <c r="AD32" s="19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5" t="e">
        <f>IF(ISNA(VLOOKUP($B33,#REF!,AA$4,0))=FALSE,VLOOKUP($B33,#REF!,AA$4,0),"")</f>
        <v>#REF!</v>
      </c>
      <c r="AB33" s="186" t="e">
        <f>IF(ISNA(VLOOKUP($B33,#REF!,AB$4,0))=FALSE,VLOOKUP($B33,#REF!,AB$4,0),"")</f>
        <v>#REF!</v>
      </c>
      <c r="AC33" s="186" t="e">
        <f>IF(ISNA(VLOOKUP($B33,#REF!,AC$4,0))=FALSE,VLOOKUP($B33,#REF!,AC$4,0),"")</f>
        <v>#REF!</v>
      </c>
      <c r="AD33" s="18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5" t="e">
        <f>IF(ISNA(VLOOKUP($B34,#REF!,AA$4,0))=FALSE,VLOOKUP($B34,#REF!,AA$4,0),"")</f>
        <v>#REF!</v>
      </c>
      <c r="AB34" s="186" t="e">
        <f>IF(ISNA(VLOOKUP($B34,#REF!,AB$4,0))=FALSE,VLOOKUP($B34,#REF!,AB$4,0),"")</f>
        <v>#REF!</v>
      </c>
      <c r="AC34" s="186" t="e">
        <f>IF(ISNA(VLOOKUP($B34,#REF!,AC$4,0))=FALSE,VLOOKUP($B34,#REF!,AC$4,0),"")</f>
        <v>#REF!</v>
      </c>
      <c r="AD34" s="18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5" t="e">
        <f>IF(ISNA(VLOOKUP($B35,#REF!,AA$4,0))=FALSE,VLOOKUP($B35,#REF!,AA$4,0),"")</f>
        <v>#REF!</v>
      </c>
      <c r="AB35" s="186" t="e">
        <f>IF(ISNA(VLOOKUP($B35,#REF!,AB$4,0))=FALSE,VLOOKUP($B35,#REF!,AB$4,0),"")</f>
        <v>#REF!</v>
      </c>
      <c r="AC35" s="186" t="e">
        <f>IF(ISNA(VLOOKUP($B35,#REF!,AC$4,0))=FALSE,VLOOKUP($B35,#REF!,AC$4,0),"")</f>
        <v>#REF!</v>
      </c>
      <c r="AD35" s="18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5" t="e">
        <f>IF(ISNA(VLOOKUP($B36,#REF!,AA$4,0))=FALSE,VLOOKUP($B36,#REF!,AA$4,0),"")</f>
        <v>#REF!</v>
      </c>
      <c r="AB36" s="186" t="e">
        <f>IF(ISNA(VLOOKUP($B36,#REF!,AB$4,0))=FALSE,VLOOKUP($B36,#REF!,AB$4,0),"")</f>
        <v>#REF!</v>
      </c>
      <c r="AC36" s="186" t="e">
        <f>IF(ISNA(VLOOKUP($B36,#REF!,AC$4,0))=FALSE,VLOOKUP($B36,#REF!,AC$4,0),"")</f>
        <v>#REF!</v>
      </c>
      <c r="AD36" s="18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5" t="e">
        <f>IF(ISNA(VLOOKUP($B37,#REF!,AA$4,0))=FALSE,VLOOKUP($B37,#REF!,AA$4,0),"")</f>
        <v>#REF!</v>
      </c>
      <c r="AB37" s="186" t="e">
        <f>IF(ISNA(VLOOKUP($B37,#REF!,AB$4,0))=FALSE,VLOOKUP($B37,#REF!,AB$4,0),"")</f>
        <v>#REF!</v>
      </c>
      <c r="AC37" s="186" t="e">
        <f>IF(ISNA(VLOOKUP($B37,#REF!,AC$4,0))=FALSE,VLOOKUP($B37,#REF!,AC$4,0),"")</f>
        <v>#REF!</v>
      </c>
      <c r="AD37" s="18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5" t="e">
        <f>IF(ISNA(VLOOKUP($B38,#REF!,AA$4,0))=FALSE,VLOOKUP($B38,#REF!,AA$4,0),"")</f>
        <v>#REF!</v>
      </c>
      <c r="AB38" s="186" t="e">
        <f>IF(ISNA(VLOOKUP($B38,#REF!,AB$4,0))=FALSE,VLOOKUP($B38,#REF!,AB$4,0),"")</f>
        <v>#REF!</v>
      </c>
      <c r="AC38" s="186" t="e">
        <f>IF(ISNA(VLOOKUP($B38,#REF!,AC$4,0))=FALSE,VLOOKUP($B38,#REF!,AC$4,0),"")</f>
        <v>#REF!</v>
      </c>
      <c r="AD38" s="18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5" t="e">
        <f>IF(ISNA(VLOOKUP($B39,#REF!,AA$4,0))=FALSE,VLOOKUP($B39,#REF!,AA$4,0),"")</f>
        <v>#REF!</v>
      </c>
      <c r="AB39" s="186" t="e">
        <f>IF(ISNA(VLOOKUP($B39,#REF!,AB$4,0))=FALSE,VLOOKUP($B39,#REF!,AB$4,0),"")</f>
        <v>#REF!</v>
      </c>
      <c r="AC39" s="186" t="e">
        <f>IF(ISNA(VLOOKUP($B39,#REF!,AC$4,0))=FALSE,VLOOKUP($B39,#REF!,AC$4,0),"")</f>
        <v>#REF!</v>
      </c>
      <c r="AD39" s="18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5" t="e">
        <f>IF(ISNA(VLOOKUP($B40,#REF!,AA$4,0))=FALSE,VLOOKUP($B40,#REF!,AA$4,0),"")</f>
        <v>#REF!</v>
      </c>
      <c r="AB40" s="186" t="e">
        <f>IF(ISNA(VLOOKUP($B40,#REF!,AB$4,0))=FALSE,VLOOKUP($B40,#REF!,AB$4,0),"")</f>
        <v>#REF!</v>
      </c>
      <c r="AC40" s="186" t="e">
        <f>IF(ISNA(VLOOKUP($B40,#REF!,AC$4,0))=FALSE,VLOOKUP($B40,#REF!,AC$4,0),"")</f>
        <v>#REF!</v>
      </c>
      <c r="AD40" s="18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5" t="e">
        <f>IF(ISNA(VLOOKUP($B41,#REF!,AA$4,0))=FALSE,VLOOKUP($B41,#REF!,AA$4,0),"")</f>
        <v>#REF!</v>
      </c>
      <c r="AB41" s="186" t="e">
        <f>IF(ISNA(VLOOKUP($B41,#REF!,AB$4,0))=FALSE,VLOOKUP($B41,#REF!,AB$4,0),"")</f>
        <v>#REF!</v>
      </c>
      <c r="AC41" s="186" t="e">
        <f>IF(ISNA(VLOOKUP($B41,#REF!,AC$4,0))=FALSE,VLOOKUP($B41,#REF!,AC$4,0),"")</f>
        <v>#REF!</v>
      </c>
      <c r="AD41" s="18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5" t="e">
        <f>IF(ISNA(VLOOKUP($B42,#REF!,AA$4,0))=FALSE,VLOOKUP($B42,#REF!,AA$4,0),"")</f>
        <v>#REF!</v>
      </c>
      <c r="AB42" s="186" t="e">
        <f>IF(ISNA(VLOOKUP($B42,#REF!,AB$4,0))=FALSE,VLOOKUP($B42,#REF!,AB$4,0),"")</f>
        <v>#REF!</v>
      </c>
      <c r="AC42" s="186" t="e">
        <f>IF(ISNA(VLOOKUP($B42,#REF!,AC$4,0))=FALSE,VLOOKUP($B42,#REF!,AC$4,0),"")</f>
        <v>#REF!</v>
      </c>
      <c r="AD42" s="18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5" t="e">
        <f>IF(ISNA(VLOOKUP($B43,#REF!,AA$4,0))=FALSE,VLOOKUP($B43,#REF!,AA$4,0),"")</f>
        <v>#REF!</v>
      </c>
      <c r="AB43" s="186" t="e">
        <f>IF(ISNA(VLOOKUP($B43,#REF!,AB$4,0))=FALSE,VLOOKUP($B43,#REF!,AB$4,0),"")</f>
        <v>#REF!</v>
      </c>
      <c r="AC43" s="186" t="e">
        <f>IF(ISNA(VLOOKUP($B43,#REF!,AC$4,0))=FALSE,VLOOKUP($B43,#REF!,AC$4,0),"")</f>
        <v>#REF!</v>
      </c>
      <c r="AD43" s="18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5" t="e">
        <f>IF(ISNA(VLOOKUP($B44,#REF!,AA$4,0))=FALSE,VLOOKUP($B44,#REF!,AA$4,0),"")</f>
        <v>#REF!</v>
      </c>
      <c r="AB44" s="186" t="e">
        <f>IF(ISNA(VLOOKUP($B44,#REF!,AB$4,0))=FALSE,VLOOKUP($B44,#REF!,AB$4,0),"")</f>
        <v>#REF!</v>
      </c>
      <c r="AC44" s="186" t="e">
        <f>IF(ISNA(VLOOKUP($B44,#REF!,AC$4,0))=FALSE,VLOOKUP($B44,#REF!,AC$4,0),"")</f>
        <v>#REF!</v>
      </c>
      <c r="AD44" s="18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5" t="e">
        <f>IF(ISNA(VLOOKUP($B45,#REF!,AA$4,0))=FALSE,VLOOKUP($B45,#REF!,AA$4,0),"")</f>
        <v>#REF!</v>
      </c>
      <c r="AB45" s="186" t="e">
        <f>IF(ISNA(VLOOKUP($B45,#REF!,AB$4,0))=FALSE,VLOOKUP($B45,#REF!,AB$4,0),"")</f>
        <v>#REF!</v>
      </c>
      <c r="AC45" s="186" t="e">
        <f>IF(ISNA(VLOOKUP($B45,#REF!,AC$4,0))=FALSE,VLOOKUP($B45,#REF!,AC$4,0),"")</f>
        <v>#REF!</v>
      </c>
      <c r="AD45" s="18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91" t="e">
        <f>IF(ISNA(VLOOKUP($B46,#REF!,AA$4,0))=FALSE,VLOOKUP($B46,#REF!,AA$4,0),"")</f>
        <v>#REF!</v>
      </c>
      <c r="AB46" s="192" t="e">
        <f>IF(ISNA(VLOOKUP($B46,#REF!,AB$4,0))=FALSE,VLOOKUP($B46,#REF!,AB$4,0),"")</f>
        <v>#REF!</v>
      </c>
      <c r="AC46" s="192" t="e">
        <f>IF(ISNA(VLOOKUP($B46,#REF!,AC$4,0))=FALSE,VLOOKUP($B46,#REF!,AC$4,0),"")</f>
        <v>#REF!</v>
      </c>
      <c r="AD46" s="19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8" t="e">
        <f>IF(ISNA(VLOOKUP($B55,#REF!,AA$4,0))=FALSE,VLOOKUP($B55,#REF!,AA$4,0),"")</f>
        <v>#REF!</v>
      </c>
      <c r="AB55" s="189" t="e">
        <f>IF(ISNA(VLOOKUP($B55,#REF!,AB$4,0))=FALSE,VLOOKUP($B55,#REF!,AB$4,0),"")</f>
        <v>#REF!</v>
      </c>
      <c r="AC55" s="189" t="e">
        <f>IF(ISNA(VLOOKUP($B55,#REF!,AC$4,0))=FALSE,VLOOKUP($B55,#REF!,AC$4,0),"")</f>
        <v>#REF!</v>
      </c>
      <c r="AD55" s="19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5" t="e">
        <f>IF(ISNA(VLOOKUP($B56,#REF!,AA$4,0))=FALSE,VLOOKUP($B56,#REF!,AA$4,0),"")</f>
        <v>#REF!</v>
      </c>
      <c r="AB56" s="186" t="e">
        <f>IF(ISNA(VLOOKUP($B56,#REF!,AB$4,0))=FALSE,VLOOKUP($B56,#REF!,AB$4,0),"")</f>
        <v>#REF!</v>
      </c>
      <c r="AC56" s="186" t="e">
        <f>IF(ISNA(VLOOKUP($B56,#REF!,AC$4,0))=FALSE,VLOOKUP($B56,#REF!,AC$4,0),"")</f>
        <v>#REF!</v>
      </c>
      <c r="AD56" s="18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5" t="e">
        <f>IF(ISNA(VLOOKUP($B57,#REF!,AA$4,0))=FALSE,VLOOKUP($B57,#REF!,AA$4,0),"")</f>
        <v>#REF!</v>
      </c>
      <c r="AB57" s="186" t="e">
        <f>IF(ISNA(VLOOKUP($B57,#REF!,AB$4,0))=FALSE,VLOOKUP($B57,#REF!,AB$4,0),"")</f>
        <v>#REF!</v>
      </c>
      <c r="AC57" s="186" t="e">
        <f>IF(ISNA(VLOOKUP($B57,#REF!,AC$4,0))=FALSE,VLOOKUP($B57,#REF!,AC$4,0),"")</f>
        <v>#REF!</v>
      </c>
      <c r="AD57" s="18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5" t="e">
        <f>IF(ISNA(VLOOKUP($B58,#REF!,AA$4,0))=FALSE,VLOOKUP($B58,#REF!,AA$4,0),"")</f>
        <v>#REF!</v>
      </c>
      <c r="AB58" s="186" t="e">
        <f>IF(ISNA(VLOOKUP($B58,#REF!,AB$4,0))=FALSE,VLOOKUP($B58,#REF!,AB$4,0),"")</f>
        <v>#REF!</v>
      </c>
      <c r="AC58" s="186" t="e">
        <f>IF(ISNA(VLOOKUP($B58,#REF!,AC$4,0))=FALSE,VLOOKUP($B58,#REF!,AC$4,0),"")</f>
        <v>#REF!</v>
      </c>
      <c r="AD58" s="18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5" t="e">
        <f>IF(ISNA(VLOOKUP($B59,#REF!,AA$4,0))=FALSE,VLOOKUP($B59,#REF!,AA$4,0),"")</f>
        <v>#REF!</v>
      </c>
      <c r="AB59" s="186" t="e">
        <f>IF(ISNA(VLOOKUP($B59,#REF!,AB$4,0))=FALSE,VLOOKUP($B59,#REF!,AB$4,0),"")</f>
        <v>#REF!</v>
      </c>
      <c r="AC59" s="186" t="e">
        <f>IF(ISNA(VLOOKUP($B59,#REF!,AC$4,0))=FALSE,VLOOKUP($B59,#REF!,AC$4,0),"")</f>
        <v>#REF!</v>
      </c>
      <c r="AD59" s="18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5" t="e">
        <f>IF(ISNA(VLOOKUP($B60,#REF!,AA$4,0))=FALSE,VLOOKUP($B60,#REF!,AA$4,0),"")</f>
        <v>#REF!</v>
      </c>
      <c r="AB60" s="186" t="e">
        <f>IF(ISNA(VLOOKUP($B60,#REF!,AB$4,0))=FALSE,VLOOKUP($B60,#REF!,AB$4,0),"")</f>
        <v>#REF!</v>
      </c>
      <c r="AC60" s="186" t="e">
        <f>IF(ISNA(VLOOKUP($B60,#REF!,AC$4,0))=FALSE,VLOOKUP($B60,#REF!,AC$4,0),"")</f>
        <v>#REF!</v>
      </c>
      <c r="AD60" s="18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5" t="e">
        <f>IF(ISNA(VLOOKUP($B61,#REF!,AA$4,0))=FALSE,VLOOKUP($B61,#REF!,AA$4,0),"")</f>
        <v>#REF!</v>
      </c>
      <c r="AB61" s="186" t="e">
        <f>IF(ISNA(VLOOKUP($B61,#REF!,AB$4,0))=FALSE,VLOOKUP($B61,#REF!,AB$4,0),"")</f>
        <v>#REF!</v>
      </c>
      <c r="AC61" s="186" t="e">
        <f>IF(ISNA(VLOOKUP($B61,#REF!,AC$4,0))=FALSE,VLOOKUP($B61,#REF!,AC$4,0),"")</f>
        <v>#REF!</v>
      </c>
      <c r="AD61" s="18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5" t="e">
        <f>IF(ISNA(VLOOKUP($B62,#REF!,AA$4,0))=FALSE,VLOOKUP($B62,#REF!,AA$4,0),"")</f>
        <v>#REF!</v>
      </c>
      <c r="AB62" s="186" t="e">
        <f>IF(ISNA(VLOOKUP($B62,#REF!,AB$4,0))=FALSE,VLOOKUP($B62,#REF!,AB$4,0),"")</f>
        <v>#REF!</v>
      </c>
      <c r="AC62" s="186" t="e">
        <f>IF(ISNA(VLOOKUP($B62,#REF!,AC$4,0))=FALSE,VLOOKUP($B62,#REF!,AC$4,0),"")</f>
        <v>#REF!</v>
      </c>
      <c r="AD62" s="18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5" t="e">
        <f>IF(ISNA(VLOOKUP($B63,#REF!,AA$4,0))=FALSE,VLOOKUP($B63,#REF!,AA$4,0),"")</f>
        <v>#REF!</v>
      </c>
      <c r="AB63" s="186" t="e">
        <f>IF(ISNA(VLOOKUP($B63,#REF!,AB$4,0))=FALSE,VLOOKUP($B63,#REF!,AB$4,0),"")</f>
        <v>#REF!</v>
      </c>
      <c r="AC63" s="186" t="e">
        <f>IF(ISNA(VLOOKUP($B63,#REF!,AC$4,0))=FALSE,VLOOKUP($B63,#REF!,AC$4,0),"")</f>
        <v>#REF!</v>
      </c>
      <c r="AD63" s="18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5" t="e">
        <f>IF(ISNA(VLOOKUP($B64,#REF!,AA$4,0))=FALSE,VLOOKUP($B64,#REF!,AA$4,0),"")</f>
        <v>#REF!</v>
      </c>
      <c r="AB64" s="186" t="e">
        <f>IF(ISNA(VLOOKUP($B64,#REF!,AB$4,0))=FALSE,VLOOKUP($B64,#REF!,AB$4,0),"")</f>
        <v>#REF!</v>
      </c>
      <c r="AC64" s="186" t="e">
        <f>IF(ISNA(VLOOKUP($B64,#REF!,AC$4,0))=FALSE,VLOOKUP($B64,#REF!,AC$4,0),"")</f>
        <v>#REF!</v>
      </c>
      <c r="AD64" s="18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5" t="e">
        <f>IF(ISNA(VLOOKUP($B65,#REF!,AA$4,0))=FALSE,VLOOKUP($B65,#REF!,AA$4,0),"")</f>
        <v>#REF!</v>
      </c>
      <c r="AB65" s="186" t="e">
        <f>IF(ISNA(VLOOKUP($B65,#REF!,AB$4,0))=FALSE,VLOOKUP($B65,#REF!,AB$4,0),"")</f>
        <v>#REF!</v>
      </c>
      <c r="AC65" s="186" t="e">
        <f>IF(ISNA(VLOOKUP($B65,#REF!,AC$4,0))=FALSE,VLOOKUP($B65,#REF!,AC$4,0),"")</f>
        <v>#REF!</v>
      </c>
      <c r="AD65" s="18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5" t="e">
        <f>IF(ISNA(VLOOKUP($B66,#REF!,AA$4,0))=FALSE,VLOOKUP($B66,#REF!,AA$4,0),"")</f>
        <v>#REF!</v>
      </c>
      <c r="AB66" s="186" t="e">
        <f>IF(ISNA(VLOOKUP($B66,#REF!,AB$4,0))=FALSE,VLOOKUP($B66,#REF!,AB$4,0),"")</f>
        <v>#REF!</v>
      </c>
      <c r="AC66" s="186" t="e">
        <f>IF(ISNA(VLOOKUP($B66,#REF!,AC$4,0))=FALSE,VLOOKUP($B66,#REF!,AC$4,0),"")</f>
        <v>#REF!</v>
      </c>
      <c r="AD66" s="18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5" t="e">
        <f>IF(ISNA(VLOOKUP($B67,#REF!,AA$4,0))=FALSE,VLOOKUP($B67,#REF!,AA$4,0),"")</f>
        <v>#REF!</v>
      </c>
      <c r="AB67" s="186" t="e">
        <f>IF(ISNA(VLOOKUP($B67,#REF!,AB$4,0))=FALSE,VLOOKUP($B67,#REF!,AB$4,0),"")</f>
        <v>#REF!</v>
      </c>
      <c r="AC67" s="186" t="e">
        <f>IF(ISNA(VLOOKUP($B67,#REF!,AC$4,0))=FALSE,VLOOKUP($B67,#REF!,AC$4,0),"")</f>
        <v>#REF!</v>
      </c>
      <c r="AD67" s="18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5" t="e">
        <f>IF(ISNA(VLOOKUP($B68,#REF!,AA$4,0))=FALSE,VLOOKUP($B68,#REF!,AA$4,0),"")</f>
        <v>#REF!</v>
      </c>
      <c r="AB68" s="186" t="e">
        <f>IF(ISNA(VLOOKUP($B68,#REF!,AB$4,0))=FALSE,VLOOKUP($B68,#REF!,AB$4,0),"")</f>
        <v>#REF!</v>
      </c>
      <c r="AC68" s="186" t="e">
        <f>IF(ISNA(VLOOKUP($B68,#REF!,AC$4,0))=FALSE,VLOOKUP($B68,#REF!,AC$4,0),"")</f>
        <v>#REF!</v>
      </c>
      <c r="AD68" s="18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91" t="e">
        <f>IF(ISNA(VLOOKUP($B69,#REF!,AA$4,0))=FALSE,VLOOKUP($B69,#REF!,AA$4,0),"")</f>
        <v>#REF!</v>
      </c>
      <c r="AB69" s="192" t="e">
        <f>IF(ISNA(VLOOKUP($B69,#REF!,AB$4,0))=FALSE,VLOOKUP($B69,#REF!,AB$4,0),"")</f>
        <v>#REF!</v>
      </c>
      <c r="AC69" s="192" t="e">
        <f>IF(ISNA(VLOOKUP($B69,#REF!,AC$4,0))=FALSE,VLOOKUP($B69,#REF!,AC$4,0),"")</f>
        <v>#REF!</v>
      </c>
      <c r="AD69" s="19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88" t="e">
        <f>IF(ISNA(VLOOKUP($B78,#REF!,AA$4,0))=FALSE,VLOOKUP($B78,#REF!,AA$4,0),"")</f>
        <v>#REF!</v>
      </c>
      <c r="AB78" s="189" t="e">
        <f>IF(ISNA(VLOOKUP($B78,#REF!,AB$4,0))=FALSE,VLOOKUP($B78,#REF!,AB$4,0),"")</f>
        <v>#REF!</v>
      </c>
      <c r="AC78" s="189" t="e">
        <f>IF(ISNA(VLOOKUP($B78,#REF!,AC$4,0))=FALSE,VLOOKUP($B78,#REF!,AC$4,0),"")</f>
        <v>#REF!</v>
      </c>
      <c r="AD78" s="19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85" t="e">
        <f>IF(ISNA(VLOOKUP($B79,#REF!,AA$4,0))=FALSE,VLOOKUP($B79,#REF!,AA$4,0),"")</f>
        <v>#REF!</v>
      </c>
      <c r="AB79" s="186" t="e">
        <f>IF(ISNA(VLOOKUP($B79,#REF!,AB$4,0))=FALSE,VLOOKUP($B79,#REF!,AB$4,0),"")</f>
        <v>#REF!</v>
      </c>
      <c r="AC79" s="186" t="e">
        <f>IF(ISNA(VLOOKUP($B79,#REF!,AC$4,0))=FALSE,VLOOKUP($B79,#REF!,AC$4,0),"")</f>
        <v>#REF!</v>
      </c>
      <c r="AD79" s="18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85" t="e">
        <f>IF(ISNA(VLOOKUP($B80,#REF!,AA$4,0))=FALSE,VLOOKUP($B80,#REF!,AA$4,0),"")</f>
        <v>#REF!</v>
      </c>
      <c r="AB80" s="186" t="e">
        <f>IF(ISNA(VLOOKUP($B80,#REF!,AB$4,0))=FALSE,VLOOKUP($B80,#REF!,AB$4,0),"")</f>
        <v>#REF!</v>
      </c>
      <c r="AC80" s="186" t="e">
        <f>IF(ISNA(VLOOKUP($B80,#REF!,AC$4,0))=FALSE,VLOOKUP($B80,#REF!,AC$4,0),"")</f>
        <v>#REF!</v>
      </c>
      <c r="AD80" s="18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85" t="e">
        <f>IF(ISNA(VLOOKUP($B81,#REF!,AA$4,0))=FALSE,VLOOKUP($B81,#REF!,AA$4,0),"")</f>
        <v>#REF!</v>
      </c>
      <c r="AB81" s="186" t="e">
        <f>IF(ISNA(VLOOKUP($B81,#REF!,AB$4,0))=FALSE,VLOOKUP($B81,#REF!,AB$4,0),"")</f>
        <v>#REF!</v>
      </c>
      <c r="AC81" s="186" t="e">
        <f>IF(ISNA(VLOOKUP($B81,#REF!,AC$4,0))=FALSE,VLOOKUP($B81,#REF!,AC$4,0),"")</f>
        <v>#REF!</v>
      </c>
      <c r="AD81" s="18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85" t="e">
        <f>IF(ISNA(VLOOKUP($B82,#REF!,AA$4,0))=FALSE,VLOOKUP($B82,#REF!,AA$4,0),"")</f>
        <v>#REF!</v>
      </c>
      <c r="AB82" s="186" t="e">
        <f>IF(ISNA(VLOOKUP($B82,#REF!,AB$4,0))=FALSE,VLOOKUP($B82,#REF!,AB$4,0),"")</f>
        <v>#REF!</v>
      </c>
      <c r="AC82" s="186" t="e">
        <f>IF(ISNA(VLOOKUP($B82,#REF!,AC$4,0))=FALSE,VLOOKUP($B82,#REF!,AC$4,0),"")</f>
        <v>#REF!</v>
      </c>
      <c r="AD82" s="18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85" t="e">
        <f>IF(ISNA(VLOOKUP($B83,#REF!,AA$4,0))=FALSE,VLOOKUP($B83,#REF!,AA$4,0),"")</f>
        <v>#REF!</v>
      </c>
      <c r="AB83" s="186" t="e">
        <f>IF(ISNA(VLOOKUP($B83,#REF!,AB$4,0))=FALSE,VLOOKUP($B83,#REF!,AB$4,0),"")</f>
        <v>#REF!</v>
      </c>
      <c r="AC83" s="186" t="e">
        <f>IF(ISNA(VLOOKUP($B83,#REF!,AC$4,0))=FALSE,VLOOKUP($B83,#REF!,AC$4,0),"")</f>
        <v>#REF!</v>
      </c>
      <c r="AD83" s="18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85" t="e">
        <f>IF(ISNA(VLOOKUP($B84,#REF!,AA$4,0))=FALSE,VLOOKUP($B84,#REF!,AA$4,0),"")</f>
        <v>#REF!</v>
      </c>
      <c r="AB84" s="186" t="e">
        <f>IF(ISNA(VLOOKUP($B84,#REF!,AB$4,0))=FALSE,VLOOKUP($B84,#REF!,AB$4,0),"")</f>
        <v>#REF!</v>
      </c>
      <c r="AC84" s="186" t="e">
        <f>IF(ISNA(VLOOKUP($B84,#REF!,AC$4,0))=FALSE,VLOOKUP($B84,#REF!,AC$4,0),"")</f>
        <v>#REF!</v>
      </c>
      <c r="AD84" s="18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85" t="e">
        <f>IF(ISNA(VLOOKUP($B85,#REF!,AA$4,0))=FALSE,VLOOKUP($B85,#REF!,AA$4,0),"")</f>
        <v>#REF!</v>
      </c>
      <c r="AB85" s="186" t="e">
        <f>IF(ISNA(VLOOKUP($B85,#REF!,AB$4,0))=FALSE,VLOOKUP($B85,#REF!,AB$4,0),"")</f>
        <v>#REF!</v>
      </c>
      <c r="AC85" s="186" t="e">
        <f>IF(ISNA(VLOOKUP($B85,#REF!,AC$4,0))=FALSE,VLOOKUP($B85,#REF!,AC$4,0),"")</f>
        <v>#REF!</v>
      </c>
      <c r="AD85" s="18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85" t="e">
        <f>IF(ISNA(VLOOKUP($B86,#REF!,AA$4,0))=FALSE,VLOOKUP($B86,#REF!,AA$4,0),"")</f>
        <v>#REF!</v>
      </c>
      <c r="AB86" s="186" t="e">
        <f>IF(ISNA(VLOOKUP($B86,#REF!,AB$4,0))=FALSE,VLOOKUP($B86,#REF!,AB$4,0),"")</f>
        <v>#REF!</v>
      </c>
      <c r="AC86" s="186" t="e">
        <f>IF(ISNA(VLOOKUP($B86,#REF!,AC$4,0))=FALSE,VLOOKUP($B86,#REF!,AC$4,0),"")</f>
        <v>#REF!</v>
      </c>
      <c r="AD86" s="18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85" t="e">
        <f>IF(ISNA(VLOOKUP($B87,#REF!,AA$4,0))=FALSE,VLOOKUP($B87,#REF!,AA$4,0),"")</f>
        <v>#REF!</v>
      </c>
      <c r="AB87" s="186" t="e">
        <f>IF(ISNA(VLOOKUP($B87,#REF!,AB$4,0))=FALSE,VLOOKUP($B87,#REF!,AB$4,0),"")</f>
        <v>#REF!</v>
      </c>
      <c r="AC87" s="186" t="e">
        <f>IF(ISNA(VLOOKUP($B87,#REF!,AC$4,0))=FALSE,VLOOKUP($B87,#REF!,AC$4,0),"")</f>
        <v>#REF!</v>
      </c>
      <c r="AD87" s="18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85" t="e">
        <f>IF(ISNA(VLOOKUP($B88,#REF!,AA$4,0))=FALSE,VLOOKUP($B88,#REF!,AA$4,0),"")</f>
        <v>#REF!</v>
      </c>
      <c r="AB88" s="186" t="e">
        <f>IF(ISNA(VLOOKUP($B88,#REF!,AB$4,0))=FALSE,VLOOKUP($B88,#REF!,AB$4,0),"")</f>
        <v>#REF!</v>
      </c>
      <c r="AC88" s="186" t="e">
        <f>IF(ISNA(VLOOKUP($B88,#REF!,AC$4,0))=FALSE,VLOOKUP($B88,#REF!,AC$4,0),"")</f>
        <v>#REF!</v>
      </c>
      <c r="AD88" s="18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85" t="e">
        <f>IF(ISNA(VLOOKUP($B89,#REF!,AA$4,0))=FALSE,VLOOKUP($B89,#REF!,AA$4,0),"")</f>
        <v>#REF!</v>
      </c>
      <c r="AB89" s="186" t="e">
        <f>IF(ISNA(VLOOKUP($B89,#REF!,AB$4,0))=FALSE,VLOOKUP($B89,#REF!,AB$4,0),"")</f>
        <v>#REF!</v>
      </c>
      <c r="AC89" s="186" t="e">
        <f>IF(ISNA(VLOOKUP($B89,#REF!,AC$4,0))=FALSE,VLOOKUP($B89,#REF!,AC$4,0),"")</f>
        <v>#REF!</v>
      </c>
      <c r="AD89" s="18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85" t="e">
        <f>IF(ISNA(VLOOKUP($B90,#REF!,AA$4,0))=FALSE,VLOOKUP($B90,#REF!,AA$4,0),"")</f>
        <v>#REF!</v>
      </c>
      <c r="AB90" s="186" t="e">
        <f>IF(ISNA(VLOOKUP($B90,#REF!,AB$4,0))=FALSE,VLOOKUP($B90,#REF!,AB$4,0),"")</f>
        <v>#REF!</v>
      </c>
      <c r="AC90" s="186" t="e">
        <f>IF(ISNA(VLOOKUP($B90,#REF!,AC$4,0))=FALSE,VLOOKUP($B90,#REF!,AC$4,0),"")</f>
        <v>#REF!</v>
      </c>
      <c r="AD90" s="18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85" t="e">
        <f>IF(ISNA(VLOOKUP($B91,#REF!,AA$4,0))=FALSE,VLOOKUP($B91,#REF!,AA$4,0),"")</f>
        <v>#REF!</v>
      </c>
      <c r="AB91" s="186" t="e">
        <f>IF(ISNA(VLOOKUP($B91,#REF!,AB$4,0))=FALSE,VLOOKUP($B91,#REF!,AB$4,0),"")</f>
        <v>#REF!</v>
      </c>
      <c r="AC91" s="186" t="e">
        <f>IF(ISNA(VLOOKUP($B91,#REF!,AC$4,0))=FALSE,VLOOKUP($B91,#REF!,AC$4,0),"")</f>
        <v>#REF!</v>
      </c>
      <c r="AD91" s="18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91" t="e">
        <f>IF(ISNA(VLOOKUP($B92,#REF!,AA$4,0))=FALSE,VLOOKUP($B92,#REF!,AA$4,0),"")</f>
        <v>#REF!</v>
      </c>
      <c r="AB92" s="192" t="e">
        <f>IF(ISNA(VLOOKUP($B92,#REF!,AB$4,0))=FALSE,VLOOKUP($B92,#REF!,AB$4,0),"")</f>
        <v>#REF!</v>
      </c>
      <c r="AC92" s="192" t="e">
        <f>IF(ISNA(VLOOKUP($B92,#REF!,AC$4,0))=FALSE,VLOOKUP($B92,#REF!,AC$4,0),"")</f>
        <v>#REF!</v>
      </c>
      <c r="AD92" s="19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8" t="s">
        <v>57</v>
      </c>
      <c r="D1" s="198"/>
      <c r="E1" s="57"/>
      <c r="F1" s="198" t="s">
        <v>58</v>
      </c>
      <c r="G1" s="198"/>
      <c r="H1" s="198"/>
      <c r="I1" s="198"/>
      <c r="J1" s="198"/>
      <c r="K1" s="58" t="s">
        <v>74</v>
      </c>
    </row>
    <row r="2" spans="1:13" s="56" customFormat="1">
      <c r="C2" s="198" t="s">
        <v>59</v>
      </c>
      <c r="D2" s="198"/>
      <c r="E2" s="59" t="e">
        <f ca="1">[1]!ExtractElement(K1,1,"-")</f>
        <v>#NAME?</v>
      </c>
      <c r="F2" s="198" t="e">
        <f ca="1">"(KHÓA K17: "&amp;VLOOKUP($E$2&amp;"-"&amp;$C$3,#REF!,11,0)&amp;")"</f>
        <v>#NAME?</v>
      </c>
      <c r="G2" s="198"/>
      <c r="H2" s="198"/>
      <c r="I2" s="198"/>
      <c r="J2" s="19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9" t="e">
        <f ca="1">"MÔN :"&amp;VLOOKUP($E$2&amp;"-"&amp;$C$3,#REF!,6,0) &amp;"* MÃ MÔN:ENG "&amp;VLOOKUP($E$2&amp;"-"&amp;$C$3,#REF!,5,0)</f>
        <v>#NAME?</v>
      </c>
      <c r="E3" s="199"/>
      <c r="F3" s="199"/>
      <c r="G3" s="199"/>
      <c r="H3" s="199"/>
      <c r="I3" s="199"/>
      <c r="J3" s="19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20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200"/>
      <c r="D4" s="200"/>
      <c r="E4" s="200"/>
      <c r="F4" s="200"/>
      <c r="G4" s="200"/>
      <c r="H4" s="200"/>
      <c r="I4" s="200"/>
      <c r="J4" s="20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94" t="s">
        <v>4</v>
      </c>
      <c r="C6" s="195" t="s">
        <v>64</v>
      </c>
      <c r="D6" s="196" t="s">
        <v>65</v>
      </c>
      <c r="E6" s="197" t="s">
        <v>10</v>
      </c>
      <c r="F6" s="195" t="s">
        <v>12</v>
      </c>
      <c r="G6" s="195" t="s">
        <v>66</v>
      </c>
      <c r="H6" s="195" t="s">
        <v>67</v>
      </c>
      <c r="I6" s="204" t="s">
        <v>56</v>
      </c>
      <c r="J6" s="204"/>
      <c r="K6" s="205" t="s">
        <v>68</v>
      </c>
      <c r="L6" s="206"/>
      <c r="M6" s="207"/>
    </row>
    <row r="7" spans="1:13" ht="27" customHeight="1">
      <c r="B7" s="194"/>
      <c r="C7" s="194"/>
      <c r="D7" s="196"/>
      <c r="E7" s="197"/>
      <c r="F7" s="194"/>
      <c r="G7" s="194"/>
      <c r="H7" s="194"/>
      <c r="I7" s="64" t="s">
        <v>69</v>
      </c>
      <c r="J7" s="64" t="s">
        <v>70</v>
      </c>
      <c r="K7" s="208"/>
      <c r="L7" s="209"/>
      <c r="M7" s="21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211" t="e">
        <f ca="1">IF($A8&gt;0,VLOOKUP($A8,#REF!,16,0),"")</f>
        <v>#NAME?</v>
      </c>
      <c r="L8" s="212"/>
      <c r="M8" s="21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201" t="e">
        <f ca="1">IF($A9&gt;0,VLOOKUP($A9,#REF!,16,0),"")</f>
        <v>#NAME?</v>
      </c>
      <c r="L9" s="202"/>
      <c r="M9" s="20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201" t="e">
        <f ca="1">IF($A10&gt;0,VLOOKUP($A10,#REF!,16,0),"")</f>
        <v>#NAME?</v>
      </c>
      <c r="L10" s="202"/>
      <c r="M10" s="20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201" t="e">
        <f ca="1">IF($A11&gt;0,VLOOKUP($A11,#REF!,16,0),"")</f>
        <v>#NAME?</v>
      </c>
      <c r="L11" s="202"/>
      <c r="M11" s="20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201" t="e">
        <f ca="1">IF($A12&gt;0,VLOOKUP($A12,#REF!,16,0),"")</f>
        <v>#NAME?</v>
      </c>
      <c r="L12" s="202"/>
      <c r="M12" s="20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201" t="e">
        <f ca="1">IF($A13&gt;0,VLOOKUP($A13,#REF!,16,0),"")</f>
        <v>#NAME?</v>
      </c>
      <c r="L13" s="202"/>
      <c r="M13" s="20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201" t="e">
        <f ca="1">IF($A14&gt;0,VLOOKUP($A14,#REF!,16,0),"")</f>
        <v>#NAME?</v>
      </c>
      <c r="L14" s="202"/>
      <c r="M14" s="20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201" t="e">
        <f ca="1">IF($A15&gt;0,VLOOKUP($A15,#REF!,16,0),"")</f>
        <v>#NAME?</v>
      </c>
      <c r="L15" s="202"/>
      <c r="M15" s="20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201" t="e">
        <f ca="1">IF($A16&gt;0,VLOOKUP($A16,#REF!,16,0),"")</f>
        <v>#NAME?</v>
      </c>
      <c r="L16" s="202"/>
      <c r="M16" s="20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201" t="e">
        <f ca="1">IF($A17&gt;0,VLOOKUP($A17,#REF!,16,0),"")</f>
        <v>#NAME?</v>
      </c>
      <c r="L17" s="202"/>
      <c r="M17" s="20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201" t="e">
        <f ca="1">IF($A18&gt;0,VLOOKUP($A18,#REF!,16,0),"")</f>
        <v>#NAME?</v>
      </c>
      <c r="L18" s="202"/>
      <c r="M18" s="20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201" t="e">
        <f ca="1">IF($A19&gt;0,VLOOKUP($A19,#REF!,16,0),"")</f>
        <v>#NAME?</v>
      </c>
      <c r="L19" s="202"/>
      <c r="M19" s="20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201" t="e">
        <f ca="1">IF($A20&gt;0,VLOOKUP($A20,#REF!,16,0),"")</f>
        <v>#NAME?</v>
      </c>
      <c r="L20" s="202"/>
      <c r="M20" s="20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201" t="e">
        <f ca="1">IF($A21&gt;0,VLOOKUP($A21,#REF!,16,0),"")</f>
        <v>#NAME?</v>
      </c>
      <c r="L21" s="202"/>
      <c r="M21" s="20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201" t="e">
        <f ca="1">IF($A22&gt;0,VLOOKUP($A22,#REF!,16,0),"")</f>
        <v>#NAME?</v>
      </c>
      <c r="L22" s="202"/>
      <c r="M22" s="20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201" t="e">
        <f ca="1">IF($A23&gt;0,VLOOKUP($A23,#REF!,16,0),"")</f>
        <v>#NAME?</v>
      </c>
      <c r="L23" s="202"/>
      <c r="M23" s="20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201" t="e">
        <f ca="1">IF($A24&gt;0,VLOOKUP($A24,#REF!,16,0),"")</f>
        <v>#NAME?</v>
      </c>
      <c r="L24" s="202"/>
      <c r="M24" s="20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201" t="e">
        <f ca="1">IF($A25&gt;0,VLOOKUP($A25,#REF!,16,0),"")</f>
        <v>#NAME?</v>
      </c>
      <c r="L25" s="202"/>
      <c r="M25" s="20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201" t="e">
        <f ca="1">IF($A26&gt;0,VLOOKUP($A26,#REF!,16,0),"")</f>
        <v>#NAME?</v>
      </c>
      <c r="L26" s="202"/>
      <c r="M26" s="20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201" t="e">
        <f ca="1">IF($A27&gt;0,VLOOKUP($A27,#REF!,16,0),"")</f>
        <v>#NAME?</v>
      </c>
      <c r="L27" s="202"/>
      <c r="M27" s="20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201" t="e">
        <f ca="1">IF($A28&gt;0,VLOOKUP($A28,#REF!,16,0),"")</f>
        <v>#NAME?</v>
      </c>
      <c r="L28" s="202"/>
      <c r="M28" s="20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201" t="e">
        <f ca="1">IF($A29&gt;0,VLOOKUP($A29,#REF!,16,0),"")</f>
        <v>#NAME?</v>
      </c>
      <c r="L29" s="202"/>
      <c r="M29" s="20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201" t="e">
        <f ca="1">IF($A30&gt;0,VLOOKUP($A30,#REF!,16,0),"")</f>
        <v>#NAME?</v>
      </c>
      <c r="L30" s="202"/>
      <c r="M30" s="20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201" t="e">
        <f ca="1">IF($A31&gt;0,VLOOKUP($A31,#REF!,16,0),"")</f>
        <v>#NAME?</v>
      </c>
      <c r="L31" s="202"/>
      <c r="M31" s="20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201" t="e">
        <f ca="1">IF($A32&gt;0,VLOOKUP($A32,#REF!,16,0),"")</f>
        <v>#NAME?</v>
      </c>
      <c r="L32" s="202"/>
      <c r="M32" s="20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201" t="e">
        <f ca="1">IF($A33&gt;0,VLOOKUP($A33,#REF!,16,0),"")</f>
        <v>#NAME?</v>
      </c>
      <c r="L33" s="202"/>
      <c r="M33" s="20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201" t="e">
        <f ca="1">IF($A34&gt;0,VLOOKUP($A34,#REF!,16,0),"")</f>
        <v>#NAME?</v>
      </c>
      <c r="L34" s="202"/>
      <c r="M34" s="20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201" t="e">
        <f ca="1">IF($A35&gt;0,VLOOKUP($A35,#REF!,16,0),"")</f>
        <v>#NAME?</v>
      </c>
      <c r="L35" s="202"/>
      <c r="M35" s="20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201" t="e">
        <f ca="1">IF($A36&gt;0,VLOOKUP($A36,#REF!,16,0),"")</f>
        <v>#NAME?</v>
      </c>
      <c r="L36" s="202"/>
      <c r="M36" s="20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201" t="e">
        <f ca="1">IF($A37&gt;0,VLOOKUP($A37,#REF!,16,0),"")</f>
        <v>#NAME?</v>
      </c>
      <c r="L37" s="202"/>
      <c r="M37" s="20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211" t="e">
        <f ca="1">IF($A44&gt;0,VLOOKUP($A44,#REF!,16,0),"")</f>
        <v>#NAME?</v>
      </c>
      <c r="L44" s="212"/>
      <c r="M44" s="21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201" t="e">
        <f ca="1">IF($A45&gt;0,VLOOKUP($A45,#REF!,16,0),"")</f>
        <v>#NAME?</v>
      </c>
      <c r="L45" s="202"/>
      <c r="M45" s="20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201" t="e">
        <f ca="1">IF($A46&gt;0,VLOOKUP($A46,#REF!,16,0),"")</f>
        <v>#NAME?</v>
      </c>
      <c r="L46" s="202"/>
      <c r="M46" s="20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201" t="e">
        <f ca="1">IF($A47&gt;0,VLOOKUP($A47,#REF!,16,0),"")</f>
        <v>#NAME?</v>
      </c>
      <c r="L47" s="202"/>
      <c r="M47" s="20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201" t="e">
        <f ca="1">IF($A48&gt;0,VLOOKUP($A48,#REF!,16,0),"")</f>
        <v>#NAME?</v>
      </c>
      <c r="L48" s="202"/>
      <c r="M48" s="20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201" t="e">
        <f ca="1">IF($A49&gt;0,VLOOKUP($A49,#REF!,16,0),"")</f>
        <v>#NAME?</v>
      </c>
      <c r="L49" s="202"/>
      <c r="M49" s="20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201" t="e">
        <f ca="1">IF($A50&gt;0,VLOOKUP($A50,#REF!,16,0),"")</f>
        <v>#NAME?</v>
      </c>
      <c r="L50" s="202"/>
      <c r="M50" s="20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201" t="e">
        <f ca="1">IF($A51&gt;0,VLOOKUP($A51,#REF!,16,0),"")</f>
        <v>#NAME?</v>
      </c>
      <c r="L51" s="202"/>
      <c r="M51" s="20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201" t="e">
        <f ca="1">IF($A52&gt;0,VLOOKUP($A52,#REF!,16,0),"")</f>
        <v>#NAME?</v>
      </c>
      <c r="L52" s="202"/>
      <c r="M52" s="20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201" t="e">
        <f ca="1">IF($A53&gt;0,VLOOKUP($A53,#REF!,16,0),"")</f>
        <v>#NAME?</v>
      </c>
      <c r="L53" s="202"/>
      <c r="M53" s="20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201" t="e">
        <f ca="1">IF($A54&gt;0,VLOOKUP($A54,#REF!,16,0),"")</f>
        <v>#NAME?</v>
      </c>
      <c r="L54" s="202"/>
      <c r="M54" s="20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201" t="e">
        <f ca="1">IF($A55&gt;0,VLOOKUP($A55,#REF!,16,0),"")</f>
        <v>#NAME?</v>
      </c>
      <c r="L55" s="202"/>
      <c r="M55" s="20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201" t="e">
        <f ca="1">IF($A56&gt;0,VLOOKUP($A56,#REF!,16,0),"")</f>
        <v>#NAME?</v>
      </c>
      <c r="L56" s="202"/>
      <c r="M56" s="20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201" t="e">
        <f ca="1">IF($A57&gt;0,VLOOKUP($A57,#REF!,16,0),"")</f>
        <v>#NAME?</v>
      </c>
      <c r="L57" s="202"/>
      <c r="M57" s="20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201" t="e">
        <f ca="1">IF($A58&gt;0,VLOOKUP($A58,#REF!,16,0),"")</f>
        <v>#NAME?</v>
      </c>
      <c r="L58" s="202"/>
      <c r="M58" s="20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201" t="e">
        <f ca="1">IF($A59&gt;0,VLOOKUP($A59,#REF!,16,0),"")</f>
        <v>#NAME?</v>
      </c>
      <c r="L59" s="202"/>
      <c r="M59" s="20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201" t="e">
        <f ca="1">IF($A60&gt;0,VLOOKUP($A60,#REF!,16,0),"")</f>
        <v>#NAME?</v>
      </c>
      <c r="L60" s="202"/>
      <c r="M60" s="20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201" t="e">
        <f ca="1">IF($A61&gt;0,VLOOKUP($A61,#REF!,16,0),"")</f>
        <v>#NAME?</v>
      </c>
      <c r="L61" s="202"/>
      <c r="M61" s="20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201" t="e">
        <f ca="1">IF($A62&gt;0,VLOOKUP($A62,#REF!,16,0),"")</f>
        <v>#NAME?</v>
      </c>
      <c r="L62" s="202"/>
      <c r="M62" s="20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201" t="e">
        <f ca="1">IF($A63&gt;0,VLOOKUP($A63,#REF!,16,0),"")</f>
        <v>#NAME?</v>
      </c>
      <c r="L63" s="202"/>
      <c r="M63" s="20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201" t="e">
        <f ca="1">IF($A64&gt;0,VLOOKUP($A64,#REF!,16,0),"")</f>
        <v>#NAME?</v>
      </c>
      <c r="L64" s="202"/>
      <c r="M64" s="20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201" t="e">
        <f ca="1">IF($A65&gt;0,VLOOKUP($A65,#REF!,16,0),"")</f>
        <v>#NAME?</v>
      </c>
      <c r="L65" s="202"/>
      <c r="M65" s="20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201" t="e">
        <f ca="1">IF($A66&gt;0,VLOOKUP($A66,#REF!,16,0),"")</f>
        <v>#NAME?</v>
      </c>
      <c r="L66" s="202"/>
      <c r="M66" s="20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201" t="e">
        <f ca="1">IF($A67&gt;0,VLOOKUP($A67,#REF!,16,0),"")</f>
        <v>#NAME?</v>
      </c>
      <c r="L67" s="202"/>
      <c r="M67" s="20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201" t="e">
        <f ca="1">IF($A68&gt;0,VLOOKUP($A68,#REF!,16,0),"")</f>
        <v>#NAME?</v>
      </c>
      <c r="L68" s="202"/>
      <c r="M68" s="20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201" t="e">
        <f ca="1">IF($A69&gt;0,VLOOKUP($A69,#REF!,16,0),"")</f>
        <v>#NAME?</v>
      </c>
      <c r="L69" s="202"/>
      <c r="M69" s="20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201" t="e">
        <f ca="1">IF($A70&gt;0,VLOOKUP($A70,#REF!,16,0),"")</f>
        <v>#NAME?</v>
      </c>
      <c r="L70" s="202"/>
      <c r="M70" s="20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201" t="e">
        <f ca="1">IF($A71&gt;0,VLOOKUP($A71,#REF!,16,0),"")</f>
        <v>#NAME?</v>
      </c>
      <c r="L71" s="202"/>
      <c r="M71" s="20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201" t="e">
        <f ca="1">IF($A72&gt;0,VLOOKUP($A72,#REF!,16,0),"")</f>
        <v>#NAME?</v>
      </c>
      <c r="L72" s="202"/>
      <c r="M72" s="20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201" t="e">
        <f ca="1">IF($A73&gt;0,VLOOKUP($A73,#REF!,16,0),"")</f>
        <v>#NAME?</v>
      </c>
      <c r="L73" s="202"/>
      <c r="M73" s="20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211" t="e">
        <f ca="1">IF($A80&gt;0,VLOOKUP($A80,#REF!,16,0),"")</f>
        <v>#NAME?</v>
      </c>
      <c r="L80" s="212"/>
      <c r="M80" s="21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201" t="e">
        <f ca="1">IF($A81&gt;0,VLOOKUP($A81,#REF!,16,0),"")</f>
        <v>#NAME?</v>
      </c>
      <c r="L81" s="202"/>
      <c r="M81" s="20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201" t="e">
        <f ca="1">IF($A82&gt;0,VLOOKUP($A82,#REF!,16,0),"")</f>
        <v>#NAME?</v>
      </c>
      <c r="L82" s="202"/>
      <c r="M82" s="20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201" t="e">
        <f ca="1">IF($A83&gt;0,VLOOKUP($A83,#REF!,16,0),"")</f>
        <v>#NAME?</v>
      </c>
      <c r="L83" s="202"/>
      <c r="M83" s="20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201" t="e">
        <f ca="1">IF($A84&gt;0,VLOOKUP($A84,#REF!,16,0),"")</f>
        <v>#NAME?</v>
      </c>
      <c r="L84" s="202"/>
      <c r="M84" s="20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201" t="e">
        <f ca="1">IF($A85&gt;0,VLOOKUP($A85,#REF!,16,0),"")</f>
        <v>#NAME?</v>
      </c>
      <c r="L85" s="202"/>
      <c r="M85" s="20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201" t="e">
        <f ca="1">IF($A86&gt;0,VLOOKUP($A86,#REF!,16,0),"")</f>
        <v>#NAME?</v>
      </c>
      <c r="L86" s="202"/>
      <c r="M86" s="20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201" t="e">
        <f ca="1">IF($A87&gt;0,VLOOKUP($A87,#REF!,16,0),"")</f>
        <v>#NAME?</v>
      </c>
      <c r="L87" s="202"/>
      <c r="M87" s="20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201" t="e">
        <f ca="1">IF($A88&gt;0,VLOOKUP($A88,#REF!,16,0),"")</f>
        <v>#NAME?</v>
      </c>
      <c r="L88" s="202"/>
      <c r="M88" s="20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201" t="e">
        <f ca="1">IF($A89&gt;0,VLOOKUP($A89,#REF!,16,0),"")</f>
        <v>#NAME?</v>
      </c>
      <c r="L89" s="202"/>
      <c r="M89" s="20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201" t="e">
        <f ca="1">IF($A90&gt;0,VLOOKUP($A90,#REF!,16,0),"")</f>
        <v>#NAME?</v>
      </c>
      <c r="L90" s="202"/>
      <c r="M90" s="20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201" t="e">
        <f ca="1">IF($A91&gt;0,VLOOKUP($A91,#REF!,16,0),"")</f>
        <v>#NAME?</v>
      </c>
      <c r="L91" s="202"/>
      <c r="M91" s="20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201" t="e">
        <f ca="1">IF($A92&gt;0,VLOOKUP($A92,#REF!,16,0),"")</f>
        <v>#NAME?</v>
      </c>
      <c r="L92" s="202"/>
      <c r="M92" s="20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201" t="e">
        <f ca="1">IF($A93&gt;0,VLOOKUP($A93,#REF!,16,0),"")</f>
        <v>#NAME?</v>
      </c>
      <c r="L93" s="202"/>
      <c r="M93" s="20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201" t="e">
        <f ca="1">IF($A94&gt;0,VLOOKUP($A94,#REF!,16,0),"")</f>
        <v>#NAME?</v>
      </c>
      <c r="L94" s="202"/>
      <c r="M94" s="20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201" t="e">
        <f ca="1">IF($A95&gt;0,VLOOKUP($A95,#REF!,16,0),"")</f>
        <v>#NAME?</v>
      </c>
      <c r="L95" s="202"/>
      <c r="M95" s="20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201" t="e">
        <f ca="1">IF($A96&gt;0,VLOOKUP($A96,#REF!,16,0),"")</f>
        <v>#NAME?</v>
      </c>
      <c r="L96" s="202"/>
      <c r="M96" s="20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201" t="e">
        <f ca="1">IF($A97&gt;0,VLOOKUP($A97,#REF!,16,0),"")</f>
        <v>#NAME?</v>
      </c>
      <c r="L97" s="202"/>
      <c r="M97" s="20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201" t="e">
        <f ca="1">IF($A98&gt;0,VLOOKUP($A98,#REF!,16,0),"")</f>
        <v>#NAME?</v>
      </c>
      <c r="L98" s="202"/>
      <c r="M98" s="20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201" t="e">
        <f ca="1">IF($A99&gt;0,VLOOKUP($A99,#REF!,16,0),"")</f>
        <v>#NAME?</v>
      </c>
      <c r="L99" s="202"/>
      <c r="M99" s="20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201" t="e">
        <f ca="1">IF($A100&gt;0,VLOOKUP($A100,#REF!,16,0),"")</f>
        <v>#NAME?</v>
      </c>
      <c r="L100" s="202"/>
      <c r="M100" s="20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201" t="e">
        <f ca="1">IF($A101&gt;0,VLOOKUP($A101,#REF!,16,0),"")</f>
        <v>#NAME?</v>
      </c>
      <c r="L101" s="202"/>
      <c r="M101" s="20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201" t="e">
        <f ca="1">IF($A102&gt;0,VLOOKUP($A102,#REF!,16,0),"")</f>
        <v>#NAME?</v>
      </c>
      <c r="L102" s="202"/>
      <c r="M102" s="20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201" t="e">
        <f ca="1">IF($A103&gt;0,VLOOKUP($A103,#REF!,16,0),"")</f>
        <v>#NAME?</v>
      </c>
      <c r="L103" s="202"/>
      <c r="M103" s="20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201" t="e">
        <f ca="1">IF($A104&gt;0,VLOOKUP($A104,#REF!,16,0),"")</f>
        <v>#NAME?</v>
      </c>
      <c r="L104" s="202"/>
      <c r="M104" s="20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201" t="e">
        <f ca="1">IF($A105&gt;0,VLOOKUP($A105,#REF!,16,0),"")</f>
        <v>#NAME?</v>
      </c>
      <c r="L105" s="202"/>
      <c r="M105" s="20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201" t="e">
        <f ca="1">IF($A106&gt;0,VLOOKUP($A106,#REF!,16,0),"")</f>
        <v>#NAME?</v>
      </c>
      <c r="L106" s="202"/>
      <c r="M106" s="20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201" t="e">
        <f ca="1">IF($A107&gt;0,VLOOKUP($A107,#REF!,16,0),"")</f>
        <v>#NAME?</v>
      </c>
      <c r="L107" s="202"/>
      <c r="M107" s="20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201" t="e">
        <f ca="1">IF($A108&gt;0,VLOOKUP($A108,#REF!,16,0),"")</f>
        <v>#NAME?</v>
      </c>
      <c r="L108" s="202"/>
      <c r="M108" s="20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201" t="e">
        <f ca="1">IF($A109&gt;0,VLOOKUP($A109,#REF!,16,0),"")</f>
        <v>#NAME?</v>
      </c>
      <c r="L109" s="202"/>
      <c r="M109" s="20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9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 activeCell="D3" sqref="D3:K3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597</v>
      </c>
    </row>
    <row r="2" spans="1:15" s="56" customFormat="1">
      <c r="C2" s="224" t="s">
        <v>331</v>
      </c>
      <c r="D2" s="224"/>
      <c r="E2" s="59" t="s">
        <v>578</v>
      </c>
      <c r="F2" s="225" t="s">
        <v>598</v>
      </c>
      <c r="G2" s="225"/>
      <c r="H2" s="225"/>
      <c r="I2" s="225"/>
      <c r="J2" s="225"/>
      <c r="K2" s="225"/>
      <c r="L2" s="60" t="s">
        <v>599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602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1</v>
      </c>
      <c r="B8" s="65">
        <v>1</v>
      </c>
      <c r="C8" s="104">
        <v>24203216760</v>
      </c>
      <c r="D8" s="67" t="s">
        <v>132</v>
      </c>
      <c r="E8" s="68" t="s">
        <v>101</v>
      </c>
      <c r="F8" s="108" t="s">
        <v>293</v>
      </c>
      <c r="G8" s="119">
        <v>36290</v>
      </c>
      <c r="H8" s="118" t="s">
        <v>87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2</v>
      </c>
      <c r="B9" s="65">
        <v>2</v>
      </c>
      <c r="C9" s="104">
        <v>24213202636</v>
      </c>
      <c r="D9" s="67" t="s">
        <v>299</v>
      </c>
      <c r="E9" s="68" t="s">
        <v>198</v>
      </c>
      <c r="F9" s="108" t="s">
        <v>293</v>
      </c>
      <c r="G9" s="119">
        <v>36839</v>
      </c>
      <c r="H9" s="118" t="s">
        <v>318</v>
      </c>
      <c r="I9" s="118" t="s">
        <v>108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3</v>
      </c>
      <c r="B10" s="65">
        <v>3</v>
      </c>
      <c r="C10" s="104">
        <v>24213202619</v>
      </c>
      <c r="D10" s="67" t="s">
        <v>110</v>
      </c>
      <c r="E10" s="68" t="s">
        <v>75</v>
      </c>
      <c r="F10" s="108" t="s">
        <v>293</v>
      </c>
      <c r="G10" s="119">
        <v>36614</v>
      </c>
      <c r="H10" s="118" t="s">
        <v>320</v>
      </c>
      <c r="I10" s="118" t="s">
        <v>108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4</v>
      </c>
      <c r="B11" s="65">
        <v>4</v>
      </c>
      <c r="C11" s="104">
        <v>24203102514</v>
      </c>
      <c r="D11" s="67" t="s">
        <v>300</v>
      </c>
      <c r="E11" s="68" t="s">
        <v>78</v>
      </c>
      <c r="F11" s="108" t="s">
        <v>293</v>
      </c>
      <c r="G11" s="119">
        <v>36602</v>
      </c>
      <c r="H11" s="118" t="s">
        <v>321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5</v>
      </c>
      <c r="B12" s="65">
        <v>5</v>
      </c>
      <c r="C12" s="104">
        <v>24203204704</v>
      </c>
      <c r="D12" s="67" t="s">
        <v>311</v>
      </c>
      <c r="E12" s="68" t="s">
        <v>192</v>
      </c>
      <c r="F12" s="108" t="s">
        <v>293</v>
      </c>
      <c r="G12" s="119">
        <v>36738</v>
      </c>
      <c r="H12" s="118" t="s">
        <v>318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6</v>
      </c>
      <c r="B13" s="65">
        <v>6</v>
      </c>
      <c r="C13" s="104">
        <v>24203104153</v>
      </c>
      <c r="D13" s="67" t="s">
        <v>275</v>
      </c>
      <c r="E13" s="68" t="s">
        <v>104</v>
      </c>
      <c r="F13" s="108" t="s">
        <v>293</v>
      </c>
      <c r="G13" s="119">
        <v>36589</v>
      </c>
      <c r="H13" s="118" t="s">
        <v>320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7</v>
      </c>
      <c r="B14" s="65">
        <v>7</v>
      </c>
      <c r="C14" s="104">
        <v>24203102026</v>
      </c>
      <c r="D14" s="67" t="s">
        <v>132</v>
      </c>
      <c r="E14" s="68" t="s">
        <v>174</v>
      </c>
      <c r="F14" s="108" t="s">
        <v>293</v>
      </c>
      <c r="G14" s="119">
        <v>36818</v>
      </c>
      <c r="H14" s="118" t="s">
        <v>326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8</v>
      </c>
      <c r="B15" s="65">
        <v>8</v>
      </c>
      <c r="C15" s="104">
        <v>24207101851</v>
      </c>
      <c r="D15" s="67" t="s">
        <v>312</v>
      </c>
      <c r="E15" s="68" t="s">
        <v>117</v>
      </c>
      <c r="F15" s="108" t="s">
        <v>293</v>
      </c>
      <c r="G15" s="119">
        <v>36861</v>
      </c>
      <c r="H15" s="118" t="s">
        <v>320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9</v>
      </c>
      <c r="B16" s="65">
        <v>9</v>
      </c>
      <c r="C16" s="104">
        <v>24207115021</v>
      </c>
      <c r="D16" s="67" t="s">
        <v>292</v>
      </c>
      <c r="E16" s="68" t="s">
        <v>150</v>
      </c>
      <c r="F16" s="108" t="s">
        <v>293</v>
      </c>
      <c r="G16" s="119">
        <v>36536</v>
      </c>
      <c r="H16" s="118" t="s">
        <v>318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10</v>
      </c>
      <c r="B17" s="65">
        <v>10</v>
      </c>
      <c r="C17" s="104">
        <v>25203302051</v>
      </c>
      <c r="D17" s="67" t="s">
        <v>340</v>
      </c>
      <c r="E17" s="68" t="s">
        <v>204</v>
      </c>
      <c r="F17" s="108" t="s">
        <v>294</v>
      </c>
      <c r="G17" s="119">
        <v>36940</v>
      </c>
      <c r="H17" s="118" t="s">
        <v>318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11</v>
      </c>
      <c r="B18" s="65">
        <v>11</v>
      </c>
      <c r="C18" s="104">
        <v>25203308552</v>
      </c>
      <c r="D18" s="67" t="s">
        <v>124</v>
      </c>
      <c r="E18" s="68" t="s">
        <v>167</v>
      </c>
      <c r="F18" s="108" t="s">
        <v>294</v>
      </c>
      <c r="G18" s="119">
        <v>36897</v>
      </c>
      <c r="H18" s="118" t="s">
        <v>319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12</v>
      </c>
      <c r="B19" s="65">
        <v>12</v>
      </c>
      <c r="C19" s="104">
        <v>25203316463</v>
      </c>
      <c r="D19" s="67" t="s">
        <v>341</v>
      </c>
      <c r="E19" s="68" t="s">
        <v>167</v>
      </c>
      <c r="F19" s="108" t="s">
        <v>294</v>
      </c>
      <c r="G19" s="119">
        <v>37160</v>
      </c>
      <c r="H19" s="118" t="s">
        <v>87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13</v>
      </c>
      <c r="B20" s="65">
        <v>13</v>
      </c>
      <c r="C20" s="104">
        <v>25203310611</v>
      </c>
      <c r="D20" s="67" t="s">
        <v>342</v>
      </c>
      <c r="E20" s="68" t="s">
        <v>167</v>
      </c>
      <c r="F20" s="108" t="s">
        <v>294</v>
      </c>
      <c r="G20" s="119">
        <v>37169</v>
      </c>
      <c r="H20" s="118" t="s">
        <v>321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14</v>
      </c>
      <c r="B21" s="65">
        <v>14</v>
      </c>
      <c r="C21" s="104">
        <v>25203303399</v>
      </c>
      <c r="D21" s="67" t="s">
        <v>343</v>
      </c>
      <c r="E21" s="68" t="s">
        <v>96</v>
      </c>
      <c r="F21" s="108" t="s">
        <v>294</v>
      </c>
      <c r="G21" s="119">
        <v>36830</v>
      </c>
      <c r="H21" s="118" t="s">
        <v>318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15</v>
      </c>
      <c r="B22" s="65">
        <v>15</v>
      </c>
      <c r="C22" s="104">
        <v>25203305187</v>
      </c>
      <c r="D22" s="67" t="s">
        <v>344</v>
      </c>
      <c r="E22" s="68" t="s">
        <v>96</v>
      </c>
      <c r="F22" s="108" t="s">
        <v>294</v>
      </c>
      <c r="G22" s="119">
        <v>37238</v>
      </c>
      <c r="H22" s="118" t="s">
        <v>326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16</v>
      </c>
      <c r="B23" s="65">
        <v>16</v>
      </c>
      <c r="C23" s="104">
        <v>25203316317</v>
      </c>
      <c r="D23" s="67" t="s">
        <v>345</v>
      </c>
      <c r="E23" s="68" t="s">
        <v>96</v>
      </c>
      <c r="F23" s="108" t="s">
        <v>294</v>
      </c>
      <c r="G23" s="119">
        <v>37172</v>
      </c>
      <c r="H23" s="118" t="s">
        <v>319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17</v>
      </c>
      <c r="B24" s="65">
        <v>17</v>
      </c>
      <c r="C24" s="104">
        <v>25203302473</v>
      </c>
      <c r="D24" s="67" t="s">
        <v>129</v>
      </c>
      <c r="E24" s="68" t="s">
        <v>96</v>
      </c>
      <c r="F24" s="108" t="s">
        <v>294</v>
      </c>
      <c r="G24" s="119">
        <v>37164</v>
      </c>
      <c r="H24" s="118" t="s">
        <v>318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18</v>
      </c>
      <c r="B25" s="65">
        <v>18</v>
      </c>
      <c r="C25" s="104">
        <v>25203309847</v>
      </c>
      <c r="D25" s="67" t="s">
        <v>346</v>
      </c>
      <c r="E25" s="68" t="s">
        <v>96</v>
      </c>
      <c r="F25" s="108" t="s">
        <v>294</v>
      </c>
      <c r="G25" s="119">
        <v>37184</v>
      </c>
      <c r="H25" s="118" t="s">
        <v>324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19</v>
      </c>
      <c r="B26" s="65">
        <v>19</v>
      </c>
      <c r="C26" s="104">
        <v>25203317702</v>
      </c>
      <c r="D26" s="67" t="s">
        <v>347</v>
      </c>
      <c r="E26" s="68" t="s">
        <v>162</v>
      </c>
      <c r="F26" s="108" t="s">
        <v>294</v>
      </c>
      <c r="G26" s="119">
        <v>37250</v>
      </c>
      <c r="H26" s="118" t="s">
        <v>87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20</v>
      </c>
      <c r="B27" s="65">
        <v>20</v>
      </c>
      <c r="C27" s="104">
        <v>25203310752</v>
      </c>
      <c r="D27" s="67" t="s">
        <v>348</v>
      </c>
      <c r="E27" s="68" t="s">
        <v>162</v>
      </c>
      <c r="F27" s="108" t="s">
        <v>294</v>
      </c>
      <c r="G27" s="119">
        <v>37036</v>
      </c>
      <c r="H27" s="118" t="s">
        <v>319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21</v>
      </c>
      <c r="B28" s="65">
        <v>21</v>
      </c>
      <c r="C28" s="104">
        <v>25213310573</v>
      </c>
      <c r="D28" s="67" t="s">
        <v>349</v>
      </c>
      <c r="E28" s="68" t="s">
        <v>165</v>
      </c>
      <c r="F28" s="108" t="s">
        <v>294</v>
      </c>
      <c r="G28" s="119">
        <v>37051</v>
      </c>
      <c r="H28" s="118" t="s">
        <v>87</v>
      </c>
      <c r="I28" s="118" t="s">
        <v>108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22</v>
      </c>
      <c r="B29" s="65">
        <v>22</v>
      </c>
      <c r="C29" s="104">
        <v>25203307012</v>
      </c>
      <c r="D29" s="67" t="s">
        <v>336</v>
      </c>
      <c r="E29" s="68" t="s">
        <v>188</v>
      </c>
      <c r="F29" s="108" t="s">
        <v>294</v>
      </c>
      <c r="G29" s="119">
        <v>36921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23</v>
      </c>
      <c r="B30" s="65">
        <v>23</v>
      </c>
      <c r="C30" s="104">
        <v>25213310092</v>
      </c>
      <c r="D30" s="67" t="s">
        <v>226</v>
      </c>
      <c r="E30" s="68" t="s">
        <v>131</v>
      </c>
      <c r="F30" s="108" t="s">
        <v>294</v>
      </c>
      <c r="G30" s="119">
        <v>37027</v>
      </c>
      <c r="H30" s="118" t="s">
        <v>321</v>
      </c>
      <c r="I30" s="118" t="s">
        <v>108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24</v>
      </c>
      <c r="B31" s="65">
        <v>24</v>
      </c>
      <c r="C31" s="104">
        <v>25203301008</v>
      </c>
      <c r="D31" s="67" t="s">
        <v>350</v>
      </c>
      <c r="E31" s="68" t="s">
        <v>145</v>
      </c>
      <c r="F31" s="108" t="s">
        <v>294</v>
      </c>
      <c r="G31" s="119">
        <v>36942</v>
      </c>
      <c r="H31" s="118" t="s">
        <v>327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25</v>
      </c>
      <c r="B32" s="65">
        <v>25</v>
      </c>
      <c r="C32" s="104">
        <v>25203316201</v>
      </c>
      <c r="D32" s="67" t="s">
        <v>234</v>
      </c>
      <c r="E32" s="68" t="s">
        <v>121</v>
      </c>
      <c r="F32" s="108" t="s">
        <v>294</v>
      </c>
      <c r="G32" s="119">
        <v>37132</v>
      </c>
      <c r="H32" s="118" t="s">
        <v>318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26</v>
      </c>
      <c r="B33" s="65">
        <v>26</v>
      </c>
      <c r="C33" s="104">
        <v>25203309254</v>
      </c>
      <c r="D33" s="67" t="s">
        <v>211</v>
      </c>
      <c r="E33" s="68" t="s">
        <v>121</v>
      </c>
      <c r="F33" s="108" t="s">
        <v>294</v>
      </c>
      <c r="G33" s="119">
        <v>36916</v>
      </c>
      <c r="H33" s="118" t="s">
        <v>321</v>
      </c>
      <c r="I33" s="118" t="s">
        <v>83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50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50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89" priority="5" stopIfTrue="1" operator="equal">
      <formula>0</formula>
    </cfRule>
  </conditionalFormatting>
  <conditionalFormatting sqref="L76:N76 A76">
    <cfRule type="cellIs" dxfId="88" priority="4" stopIfTrue="1" operator="equal">
      <formula>0</formula>
    </cfRule>
  </conditionalFormatting>
  <conditionalFormatting sqref="L113:N113 A113">
    <cfRule type="cellIs" dxfId="87" priority="3" stopIfTrue="1" operator="equal">
      <formula>0</formula>
    </cfRule>
  </conditionalFormatting>
  <conditionalFormatting sqref="G6:G7">
    <cfRule type="cellIs" dxfId="86" priority="2" stopIfTrue="1" operator="equal">
      <formula>0</formula>
    </cfRule>
  </conditionalFormatting>
  <conditionalFormatting sqref="A38:A39 L38:N39">
    <cfRule type="cellIs" dxfId="8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604</v>
      </c>
    </row>
    <row r="2" spans="1:15" s="56" customFormat="1">
      <c r="C2" s="224" t="s">
        <v>331</v>
      </c>
      <c r="D2" s="224"/>
      <c r="E2" s="59" t="s">
        <v>579</v>
      </c>
      <c r="F2" s="225" t="s">
        <v>598</v>
      </c>
      <c r="G2" s="225"/>
      <c r="H2" s="225"/>
      <c r="I2" s="225"/>
      <c r="J2" s="225"/>
      <c r="K2" s="225"/>
      <c r="L2" s="60" t="s">
        <v>605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606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27</v>
      </c>
      <c r="B8" s="65">
        <v>1</v>
      </c>
      <c r="C8" s="104">
        <v>25203303965</v>
      </c>
      <c r="D8" s="67" t="s">
        <v>351</v>
      </c>
      <c r="E8" s="68" t="s">
        <v>223</v>
      </c>
      <c r="F8" s="108" t="s">
        <v>294</v>
      </c>
      <c r="G8" s="119">
        <v>37111</v>
      </c>
      <c r="H8" s="118" t="s">
        <v>87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28</v>
      </c>
      <c r="B9" s="65">
        <v>2</v>
      </c>
      <c r="C9" s="104">
        <v>25203310946</v>
      </c>
      <c r="D9" s="67" t="s">
        <v>352</v>
      </c>
      <c r="E9" s="68" t="s">
        <v>200</v>
      </c>
      <c r="F9" s="108" t="s">
        <v>294</v>
      </c>
      <c r="G9" s="119">
        <v>36924</v>
      </c>
      <c r="H9" s="118" t="s">
        <v>321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29</v>
      </c>
      <c r="B10" s="65">
        <v>3</v>
      </c>
      <c r="C10" s="104">
        <v>25203303207</v>
      </c>
      <c r="D10" s="67" t="s">
        <v>353</v>
      </c>
      <c r="E10" s="68" t="s">
        <v>136</v>
      </c>
      <c r="F10" s="108" t="s">
        <v>294</v>
      </c>
      <c r="G10" s="119">
        <v>37151</v>
      </c>
      <c r="H10" s="118" t="s">
        <v>327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30</v>
      </c>
      <c r="B11" s="65">
        <v>4</v>
      </c>
      <c r="C11" s="104">
        <v>25203311018</v>
      </c>
      <c r="D11" s="67" t="s">
        <v>269</v>
      </c>
      <c r="E11" s="68" t="s">
        <v>136</v>
      </c>
      <c r="F11" s="108" t="s">
        <v>294</v>
      </c>
      <c r="G11" s="119">
        <v>37141</v>
      </c>
      <c r="H11" s="118" t="s">
        <v>318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31</v>
      </c>
      <c r="B12" s="65">
        <v>5</v>
      </c>
      <c r="C12" s="104">
        <v>25203303686</v>
      </c>
      <c r="D12" s="67" t="s">
        <v>298</v>
      </c>
      <c r="E12" s="68" t="s">
        <v>136</v>
      </c>
      <c r="F12" s="108" t="s">
        <v>294</v>
      </c>
      <c r="G12" s="119">
        <v>36968</v>
      </c>
      <c r="H12" s="118" t="s">
        <v>318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32</v>
      </c>
      <c r="B13" s="65">
        <v>6</v>
      </c>
      <c r="C13" s="104">
        <v>25203311026</v>
      </c>
      <c r="D13" s="67" t="s">
        <v>354</v>
      </c>
      <c r="E13" s="68" t="s">
        <v>210</v>
      </c>
      <c r="F13" s="108" t="s">
        <v>294</v>
      </c>
      <c r="G13" s="119">
        <v>37138</v>
      </c>
      <c r="H13" s="118" t="s">
        <v>318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33</v>
      </c>
      <c r="B14" s="65">
        <v>7</v>
      </c>
      <c r="C14" s="104">
        <v>25203308951</v>
      </c>
      <c r="D14" s="67" t="s">
        <v>355</v>
      </c>
      <c r="E14" s="68" t="s">
        <v>185</v>
      </c>
      <c r="F14" s="108" t="s">
        <v>294</v>
      </c>
      <c r="G14" s="119">
        <v>37112</v>
      </c>
      <c r="H14" s="118" t="s">
        <v>327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34</v>
      </c>
      <c r="B15" s="65">
        <v>8</v>
      </c>
      <c r="C15" s="104">
        <v>25203316280</v>
      </c>
      <c r="D15" s="67" t="s">
        <v>124</v>
      </c>
      <c r="E15" s="68" t="s">
        <v>134</v>
      </c>
      <c r="F15" s="108" t="s">
        <v>294</v>
      </c>
      <c r="G15" s="119">
        <v>36969</v>
      </c>
      <c r="H15" s="118" t="s">
        <v>318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35</v>
      </c>
      <c r="B16" s="65">
        <v>9</v>
      </c>
      <c r="C16" s="104">
        <v>25203316983</v>
      </c>
      <c r="D16" s="67" t="s">
        <v>356</v>
      </c>
      <c r="E16" s="68" t="s">
        <v>134</v>
      </c>
      <c r="F16" s="108" t="s">
        <v>294</v>
      </c>
      <c r="G16" s="119">
        <v>37075</v>
      </c>
      <c r="H16" s="118" t="s">
        <v>320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36</v>
      </c>
      <c r="B17" s="65">
        <v>10</v>
      </c>
      <c r="C17" s="104">
        <v>25203307501</v>
      </c>
      <c r="D17" s="67" t="s">
        <v>357</v>
      </c>
      <c r="E17" s="68" t="s">
        <v>134</v>
      </c>
      <c r="F17" s="108" t="s">
        <v>294</v>
      </c>
      <c r="G17" s="119">
        <v>37183</v>
      </c>
      <c r="H17" s="118" t="s">
        <v>318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37</v>
      </c>
      <c r="B18" s="65">
        <v>11</v>
      </c>
      <c r="C18" s="104">
        <v>25203301858</v>
      </c>
      <c r="D18" s="67" t="s">
        <v>282</v>
      </c>
      <c r="E18" s="68" t="s">
        <v>134</v>
      </c>
      <c r="F18" s="108" t="s">
        <v>294</v>
      </c>
      <c r="G18" s="119">
        <v>36960</v>
      </c>
      <c r="H18" s="118" t="s">
        <v>339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38</v>
      </c>
      <c r="B19" s="65">
        <v>12</v>
      </c>
      <c r="C19" s="104">
        <v>25203308653</v>
      </c>
      <c r="D19" s="67" t="s">
        <v>358</v>
      </c>
      <c r="E19" s="68" t="s">
        <v>134</v>
      </c>
      <c r="F19" s="108" t="s">
        <v>294</v>
      </c>
      <c r="G19" s="119">
        <v>37003</v>
      </c>
      <c r="H19" s="118" t="s">
        <v>322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39</v>
      </c>
      <c r="B20" s="65">
        <v>13</v>
      </c>
      <c r="C20" s="104">
        <v>25203316739</v>
      </c>
      <c r="D20" s="67" t="s">
        <v>280</v>
      </c>
      <c r="E20" s="68" t="s">
        <v>169</v>
      </c>
      <c r="F20" s="108" t="s">
        <v>294</v>
      </c>
      <c r="G20" s="119">
        <v>36911</v>
      </c>
      <c r="H20" s="118" t="s">
        <v>324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40</v>
      </c>
      <c r="B21" s="65">
        <v>14</v>
      </c>
      <c r="C21" s="104">
        <v>25203316355</v>
      </c>
      <c r="D21" s="67" t="s">
        <v>359</v>
      </c>
      <c r="E21" s="68" t="s">
        <v>169</v>
      </c>
      <c r="F21" s="108" t="s">
        <v>294</v>
      </c>
      <c r="G21" s="119">
        <v>37034</v>
      </c>
      <c r="H21" s="118" t="s">
        <v>87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41</v>
      </c>
      <c r="B22" s="65">
        <v>15</v>
      </c>
      <c r="C22" s="104">
        <v>25203310205</v>
      </c>
      <c r="D22" s="67" t="s">
        <v>129</v>
      </c>
      <c r="E22" s="68" t="s">
        <v>169</v>
      </c>
      <c r="F22" s="108" t="s">
        <v>294</v>
      </c>
      <c r="G22" s="119">
        <v>36581</v>
      </c>
      <c r="H22" s="118" t="s">
        <v>87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42</v>
      </c>
      <c r="B23" s="65">
        <v>16</v>
      </c>
      <c r="C23" s="104">
        <v>25203309852</v>
      </c>
      <c r="D23" s="67" t="s">
        <v>262</v>
      </c>
      <c r="E23" s="68" t="s">
        <v>239</v>
      </c>
      <c r="F23" s="108" t="s">
        <v>294</v>
      </c>
      <c r="G23" s="119">
        <v>37150</v>
      </c>
      <c r="H23" s="118" t="s">
        <v>87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43</v>
      </c>
      <c r="B24" s="65">
        <v>17</v>
      </c>
      <c r="C24" s="104">
        <v>25203315983</v>
      </c>
      <c r="D24" s="67" t="s">
        <v>360</v>
      </c>
      <c r="E24" s="68" t="s">
        <v>135</v>
      </c>
      <c r="F24" s="108" t="s">
        <v>294</v>
      </c>
      <c r="G24" s="119">
        <v>36986</v>
      </c>
      <c r="H24" s="118" t="s">
        <v>318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44</v>
      </c>
      <c r="B25" s="65">
        <v>18</v>
      </c>
      <c r="C25" s="104">
        <v>25203308279</v>
      </c>
      <c r="D25" s="67" t="s">
        <v>361</v>
      </c>
      <c r="E25" s="68" t="s">
        <v>171</v>
      </c>
      <c r="F25" s="108" t="s">
        <v>294</v>
      </c>
      <c r="G25" s="119">
        <v>37027</v>
      </c>
      <c r="H25" s="118" t="s">
        <v>87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45</v>
      </c>
      <c r="B26" s="65">
        <v>19</v>
      </c>
      <c r="C26" s="104">
        <v>25203304607</v>
      </c>
      <c r="D26" s="67" t="s">
        <v>362</v>
      </c>
      <c r="E26" s="68" t="s">
        <v>253</v>
      </c>
      <c r="F26" s="108" t="s">
        <v>294</v>
      </c>
      <c r="G26" s="119">
        <v>37242</v>
      </c>
      <c r="H26" s="118" t="s">
        <v>320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46</v>
      </c>
      <c r="B27" s="65">
        <v>20</v>
      </c>
      <c r="C27" s="104">
        <v>25203301491</v>
      </c>
      <c r="D27" s="67" t="s">
        <v>285</v>
      </c>
      <c r="E27" s="68" t="s">
        <v>92</v>
      </c>
      <c r="F27" s="108" t="s">
        <v>294</v>
      </c>
      <c r="G27" s="119">
        <v>37144</v>
      </c>
      <c r="H27" s="118" t="s">
        <v>320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47</v>
      </c>
      <c r="B28" s="65">
        <v>21</v>
      </c>
      <c r="C28" s="104">
        <v>25203307568</v>
      </c>
      <c r="D28" s="67" t="s">
        <v>363</v>
      </c>
      <c r="E28" s="68" t="s">
        <v>92</v>
      </c>
      <c r="F28" s="108" t="s">
        <v>294</v>
      </c>
      <c r="G28" s="119">
        <v>37161</v>
      </c>
      <c r="H28" s="118" t="s">
        <v>324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48</v>
      </c>
      <c r="B29" s="65">
        <v>22</v>
      </c>
      <c r="C29" s="104">
        <v>25203316478</v>
      </c>
      <c r="D29" s="67" t="s">
        <v>364</v>
      </c>
      <c r="E29" s="68" t="s">
        <v>92</v>
      </c>
      <c r="F29" s="108" t="s">
        <v>294</v>
      </c>
      <c r="G29" s="119">
        <v>36940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49</v>
      </c>
      <c r="B30" s="65">
        <v>23</v>
      </c>
      <c r="C30" s="104">
        <v>25203308038</v>
      </c>
      <c r="D30" s="67" t="s">
        <v>365</v>
      </c>
      <c r="E30" s="68" t="s">
        <v>92</v>
      </c>
      <c r="F30" s="108" t="s">
        <v>294</v>
      </c>
      <c r="G30" s="119">
        <v>37023</v>
      </c>
      <c r="H30" s="118" t="s">
        <v>321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50</v>
      </c>
      <c r="B31" s="65">
        <v>24</v>
      </c>
      <c r="C31" s="104">
        <v>25203307717</v>
      </c>
      <c r="D31" s="67" t="s">
        <v>277</v>
      </c>
      <c r="E31" s="68" t="s">
        <v>172</v>
      </c>
      <c r="F31" s="108" t="s">
        <v>294</v>
      </c>
      <c r="G31" s="119">
        <v>37009</v>
      </c>
      <c r="H31" s="118" t="s">
        <v>318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0</v>
      </c>
      <c r="B32" s="65">
        <v>25</v>
      </c>
      <c r="C32" s="104" t="s">
        <v>88</v>
      </c>
      <c r="D32" s="67" t="s">
        <v>88</v>
      </c>
      <c r="E32" s="68" t="s">
        <v>88</v>
      </c>
      <c r="F32" s="108" t="s">
        <v>88</v>
      </c>
      <c r="G32" s="119" t="s">
        <v>88</v>
      </c>
      <c r="H32" s="118" t="s">
        <v>88</v>
      </c>
      <c r="I32" s="118" t="s">
        <v>88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0</v>
      </c>
      <c r="B33" s="65">
        <v>26</v>
      </c>
      <c r="C33" s="104" t="s">
        <v>88</v>
      </c>
      <c r="D33" s="67" t="s">
        <v>88</v>
      </c>
      <c r="E33" s="68" t="s">
        <v>88</v>
      </c>
      <c r="F33" s="108" t="s">
        <v>88</v>
      </c>
      <c r="G33" s="119" t="s">
        <v>88</v>
      </c>
      <c r="H33" s="118" t="s">
        <v>88</v>
      </c>
      <c r="I33" s="118" t="s">
        <v>88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51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51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84" priority="5" stopIfTrue="1" operator="equal">
      <formula>0</formula>
    </cfRule>
  </conditionalFormatting>
  <conditionalFormatting sqref="L76:N76 A76">
    <cfRule type="cellIs" dxfId="83" priority="4" stopIfTrue="1" operator="equal">
      <formula>0</formula>
    </cfRule>
  </conditionalFormatting>
  <conditionalFormatting sqref="L113:N113 A113">
    <cfRule type="cellIs" dxfId="82" priority="3" stopIfTrue="1" operator="equal">
      <formula>0</formula>
    </cfRule>
  </conditionalFormatting>
  <conditionalFormatting sqref="G6:G7">
    <cfRule type="cellIs" dxfId="81" priority="2" stopIfTrue="1" operator="equal">
      <formula>0</formula>
    </cfRule>
  </conditionalFormatting>
  <conditionalFormatting sqref="A38:A39 L38:N39">
    <cfRule type="cellIs" dxfId="8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607</v>
      </c>
    </row>
    <row r="2" spans="1:15" s="56" customFormat="1">
      <c r="C2" s="224" t="s">
        <v>331</v>
      </c>
      <c r="D2" s="224"/>
      <c r="E2" s="59" t="s">
        <v>580</v>
      </c>
      <c r="F2" s="225" t="s">
        <v>598</v>
      </c>
      <c r="G2" s="225"/>
      <c r="H2" s="225"/>
      <c r="I2" s="225"/>
      <c r="J2" s="225"/>
      <c r="K2" s="225"/>
      <c r="L2" s="60" t="s">
        <v>608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609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51</v>
      </c>
      <c r="B8" s="65">
        <v>1</v>
      </c>
      <c r="C8" s="104">
        <v>25203303571</v>
      </c>
      <c r="D8" s="67" t="s">
        <v>366</v>
      </c>
      <c r="E8" s="68" t="s">
        <v>101</v>
      </c>
      <c r="F8" s="108" t="s">
        <v>294</v>
      </c>
      <c r="G8" s="119">
        <v>37139</v>
      </c>
      <c r="H8" s="118" t="s">
        <v>329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52</v>
      </c>
      <c r="B9" s="65">
        <v>2</v>
      </c>
      <c r="C9" s="104">
        <v>25203305153</v>
      </c>
      <c r="D9" s="67" t="s">
        <v>235</v>
      </c>
      <c r="E9" s="68" t="s">
        <v>101</v>
      </c>
      <c r="F9" s="108" t="s">
        <v>294</v>
      </c>
      <c r="G9" s="119">
        <v>37019</v>
      </c>
      <c r="H9" s="118" t="s">
        <v>87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53</v>
      </c>
      <c r="B10" s="65">
        <v>3</v>
      </c>
      <c r="C10" s="104">
        <v>25203316396</v>
      </c>
      <c r="D10" s="67" t="s">
        <v>273</v>
      </c>
      <c r="E10" s="68" t="s">
        <v>101</v>
      </c>
      <c r="F10" s="108" t="s">
        <v>294</v>
      </c>
      <c r="G10" s="119">
        <v>36995</v>
      </c>
      <c r="H10" s="118" t="s">
        <v>319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54</v>
      </c>
      <c r="B11" s="65">
        <v>4</v>
      </c>
      <c r="C11" s="104">
        <v>25203316691</v>
      </c>
      <c r="D11" s="67" t="s">
        <v>367</v>
      </c>
      <c r="E11" s="68" t="s">
        <v>101</v>
      </c>
      <c r="F11" s="108" t="s">
        <v>294</v>
      </c>
      <c r="G11" s="119">
        <v>37133</v>
      </c>
      <c r="H11" s="118" t="s">
        <v>329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55</v>
      </c>
      <c r="B12" s="65">
        <v>5</v>
      </c>
      <c r="C12" s="104">
        <v>25203311442</v>
      </c>
      <c r="D12" s="67" t="s">
        <v>263</v>
      </c>
      <c r="E12" s="68" t="s">
        <v>101</v>
      </c>
      <c r="F12" s="108" t="s">
        <v>294</v>
      </c>
      <c r="G12" s="119">
        <v>36894</v>
      </c>
      <c r="H12" s="118" t="s">
        <v>320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56</v>
      </c>
      <c r="B13" s="65">
        <v>6</v>
      </c>
      <c r="C13" s="104">
        <v>25203311444</v>
      </c>
      <c r="D13" s="67" t="s">
        <v>368</v>
      </c>
      <c r="E13" s="68" t="s">
        <v>101</v>
      </c>
      <c r="F13" s="108" t="s">
        <v>294</v>
      </c>
      <c r="G13" s="119">
        <v>37100</v>
      </c>
      <c r="H13" s="118" t="s">
        <v>325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57</v>
      </c>
      <c r="B14" s="65">
        <v>7</v>
      </c>
      <c r="C14" s="104">
        <v>25203308256</v>
      </c>
      <c r="D14" s="67" t="s">
        <v>369</v>
      </c>
      <c r="E14" s="68" t="s">
        <v>179</v>
      </c>
      <c r="F14" s="108" t="s">
        <v>294</v>
      </c>
      <c r="G14" s="119">
        <v>37055</v>
      </c>
      <c r="H14" s="118" t="s">
        <v>318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58</v>
      </c>
      <c r="B15" s="65">
        <v>8</v>
      </c>
      <c r="C15" s="104">
        <v>25203309670</v>
      </c>
      <c r="D15" s="67" t="s">
        <v>370</v>
      </c>
      <c r="E15" s="68" t="s">
        <v>170</v>
      </c>
      <c r="F15" s="108" t="s">
        <v>294</v>
      </c>
      <c r="G15" s="119">
        <v>37006</v>
      </c>
      <c r="H15" s="118" t="s">
        <v>87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59</v>
      </c>
      <c r="B16" s="65">
        <v>9</v>
      </c>
      <c r="C16" s="104">
        <v>25203315997</v>
      </c>
      <c r="D16" s="67" t="s">
        <v>371</v>
      </c>
      <c r="E16" s="68" t="s">
        <v>170</v>
      </c>
      <c r="F16" s="108" t="s">
        <v>294</v>
      </c>
      <c r="G16" s="119">
        <v>37187</v>
      </c>
      <c r="H16" s="118" t="s">
        <v>87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60</v>
      </c>
      <c r="B17" s="65">
        <v>10</v>
      </c>
      <c r="C17" s="104">
        <v>25203303049</v>
      </c>
      <c r="D17" s="67" t="s">
        <v>372</v>
      </c>
      <c r="E17" s="68" t="s">
        <v>153</v>
      </c>
      <c r="F17" s="108" t="s">
        <v>294</v>
      </c>
      <c r="G17" s="119">
        <v>37108</v>
      </c>
      <c r="H17" s="118" t="s">
        <v>318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61</v>
      </c>
      <c r="B18" s="65">
        <v>11</v>
      </c>
      <c r="C18" s="104">
        <v>25207105101</v>
      </c>
      <c r="D18" s="67" t="s">
        <v>308</v>
      </c>
      <c r="E18" s="68" t="s">
        <v>153</v>
      </c>
      <c r="F18" s="108" t="s">
        <v>294</v>
      </c>
      <c r="G18" s="119">
        <v>37164</v>
      </c>
      <c r="H18" s="118" t="s">
        <v>87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62</v>
      </c>
      <c r="B19" s="65">
        <v>12</v>
      </c>
      <c r="C19" s="104">
        <v>25203310417</v>
      </c>
      <c r="D19" s="67" t="s">
        <v>348</v>
      </c>
      <c r="E19" s="68" t="s">
        <v>181</v>
      </c>
      <c r="F19" s="108" t="s">
        <v>294</v>
      </c>
      <c r="G19" s="119">
        <v>37124</v>
      </c>
      <c r="H19" s="118" t="s">
        <v>318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63</v>
      </c>
      <c r="B20" s="65">
        <v>13</v>
      </c>
      <c r="C20" s="104">
        <v>25203315745</v>
      </c>
      <c r="D20" s="67" t="s">
        <v>373</v>
      </c>
      <c r="E20" s="68" t="s">
        <v>181</v>
      </c>
      <c r="F20" s="108" t="s">
        <v>294</v>
      </c>
      <c r="G20" s="119">
        <v>37242</v>
      </c>
      <c r="H20" s="118" t="s">
        <v>87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64</v>
      </c>
      <c r="B21" s="65">
        <v>14</v>
      </c>
      <c r="C21" s="104">
        <v>25202104103</v>
      </c>
      <c r="D21" s="67" t="s">
        <v>120</v>
      </c>
      <c r="E21" s="68" t="s">
        <v>80</v>
      </c>
      <c r="F21" s="108" t="s">
        <v>294</v>
      </c>
      <c r="G21" s="119">
        <v>37014</v>
      </c>
      <c r="H21" s="118" t="s">
        <v>318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65</v>
      </c>
      <c r="B22" s="65">
        <v>15</v>
      </c>
      <c r="C22" s="104">
        <v>25203301756</v>
      </c>
      <c r="D22" s="67" t="s">
        <v>267</v>
      </c>
      <c r="E22" s="68" t="s">
        <v>80</v>
      </c>
      <c r="F22" s="108" t="s">
        <v>294</v>
      </c>
      <c r="G22" s="119">
        <v>37178</v>
      </c>
      <c r="H22" s="118" t="s">
        <v>324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66</v>
      </c>
      <c r="B23" s="65">
        <v>16</v>
      </c>
      <c r="C23" s="104">
        <v>25203304360</v>
      </c>
      <c r="D23" s="67" t="s">
        <v>367</v>
      </c>
      <c r="E23" s="68" t="s">
        <v>80</v>
      </c>
      <c r="F23" s="108" t="s">
        <v>294</v>
      </c>
      <c r="G23" s="119">
        <v>36970</v>
      </c>
      <c r="H23" s="118" t="s">
        <v>321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67</v>
      </c>
      <c r="B24" s="65">
        <v>17</v>
      </c>
      <c r="C24" s="104">
        <v>25203307989</v>
      </c>
      <c r="D24" s="67" t="s">
        <v>91</v>
      </c>
      <c r="E24" s="68" t="s">
        <v>80</v>
      </c>
      <c r="F24" s="108" t="s">
        <v>294</v>
      </c>
      <c r="G24" s="119">
        <v>37090</v>
      </c>
      <c r="H24" s="118" t="s">
        <v>318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68</v>
      </c>
      <c r="B25" s="65">
        <v>18</v>
      </c>
      <c r="C25" s="104">
        <v>25203304672</v>
      </c>
      <c r="D25" s="67" t="s">
        <v>374</v>
      </c>
      <c r="E25" s="68" t="s">
        <v>80</v>
      </c>
      <c r="F25" s="108" t="s">
        <v>294</v>
      </c>
      <c r="G25" s="119">
        <v>37033</v>
      </c>
      <c r="H25" s="118" t="s">
        <v>318</v>
      </c>
      <c r="I25" s="118" t="s">
        <v>83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69</v>
      </c>
      <c r="B26" s="65">
        <v>19</v>
      </c>
      <c r="C26" s="104">
        <v>25203309031</v>
      </c>
      <c r="D26" s="67" t="s">
        <v>375</v>
      </c>
      <c r="E26" s="68" t="s">
        <v>80</v>
      </c>
      <c r="F26" s="108" t="s">
        <v>294</v>
      </c>
      <c r="G26" s="119">
        <v>37001</v>
      </c>
      <c r="H26" s="118" t="s">
        <v>318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70</v>
      </c>
      <c r="B27" s="65">
        <v>20</v>
      </c>
      <c r="C27" s="104">
        <v>25207108810</v>
      </c>
      <c r="D27" s="67" t="s">
        <v>375</v>
      </c>
      <c r="E27" s="68" t="s">
        <v>80</v>
      </c>
      <c r="F27" s="108" t="s">
        <v>294</v>
      </c>
      <c r="G27" s="119">
        <v>37131</v>
      </c>
      <c r="H27" s="118" t="s">
        <v>87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71</v>
      </c>
      <c r="B28" s="65">
        <v>21</v>
      </c>
      <c r="C28" s="104">
        <v>25203307368</v>
      </c>
      <c r="D28" s="67" t="s">
        <v>367</v>
      </c>
      <c r="E28" s="68" t="s">
        <v>80</v>
      </c>
      <c r="F28" s="108" t="s">
        <v>294</v>
      </c>
      <c r="G28" s="119">
        <v>36998</v>
      </c>
      <c r="H28" s="118" t="s">
        <v>321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72</v>
      </c>
      <c r="B29" s="65">
        <v>22</v>
      </c>
      <c r="C29" s="104">
        <v>25203309778</v>
      </c>
      <c r="D29" s="67" t="s">
        <v>273</v>
      </c>
      <c r="E29" s="68" t="s">
        <v>80</v>
      </c>
      <c r="F29" s="108" t="s">
        <v>294</v>
      </c>
      <c r="G29" s="119">
        <v>37167</v>
      </c>
      <c r="H29" s="118" t="s">
        <v>318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73</v>
      </c>
      <c r="B30" s="65">
        <v>23</v>
      </c>
      <c r="C30" s="104">
        <v>25203310068</v>
      </c>
      <c r="D30" s="67" t="s">
        <v>376</v>
      </c>
      <c r="E30" s="68" t="s">
        <v>80</v>
      </c>
      <c r="F30" s="108" t="s">
        <v>294</v>
      </c>
      <c r="G30" s="119">
        <v>36937</v>
      </c>
      <c r="H30" s="118" t="s">
        <v>87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74</v>
      </c>
      <c r="B31" s="65">
        <v>24</v>
      </c>
      <c r="C31" s="104">
        <v>25203316603</v>
      </c>
      <c r="D31" s="67" t="s">
        <v>377</v>
      </c>
      <c r="E31" s="68" t="s">
        <v>80</v>
      </c>
      <c r="F31" s="108" t="s">
        <v>294</v>
      </c>
      <c r="G31" s="119">
        <v>36907</v>
      </c>
      <c r="H31" s="118" t="s">
        <v>318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75</v>
      </c>
      <c r="B32" s="65">
        <v>25</v>
      </c>
      <c r="C32" s="104">
        <v>25203316941</v>
      </c>
      <c r="D32" s="67" t="s">
        <v>124</v>
      </c>
      <c r="E32" s="68" t="s">
        <v>182</v>
      </c>
      <c r="F32" s="108" t="s">
        <v>294</v>
      </c>
      <c r="G32" s="119">
        <v>37125</v>
      </c>
      <c r="H32" s="118" t="s">
        <v>319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76</v>
      </c>
      <c r="B33" s="65">
        <v>26</v>
      </c>
      <c r="C33" s="104">
        <v>25203301234</v>
      </c>
      <c r="D33" s="67" t="s">
        <v>304</v>
      </c>
      <c r="E33" s="68" t="s">
        <v>137</v>
      </c>
      <c r="F33" s="108" t="s">
        <v>294</v>
      </c>
      <c r="G33" s="119">
        <v>37171</v>
      </c>
      <c r="H33" s="118" t="s">
        <v>326</v>
      </c>
      <c r="I33" s="118" t="s">
        <v>83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52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52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79" priority="5" stopIfTrue="1" operator="equal">
      <formula>0</formula>
    </cfRule>
  </conditionalFormatting>
  <conditionalFormatting sqref="L76:N76 A76">
    <cfRule type="cellIs" dxfId="78" priority="4" stopIfTrue="1" operator="equal">
      <formula>0</formula>
    </cfRule>
  </conditionalFormatting>
  <conditionalFormatting sqref="L113:N113 A113">
    <cfRule type="cellIs" dxfId="77" priority="3" stopIfTrue="1" operator="equal">
      <formula>0</formula>
    </cfRule>
  </conditionalFormatting>
  <conditionalFormatting sqref="G6:G7">
    <cfRule type="cellIs" dxfId="76" priority="2" stopIfTrue="1" operator="equal">
      <formula>0</formula>
    </cfRule>
  </conditionalFormatting>
  <conditionalFormatting sqref="A38:A39 L38:N39">
    <cfRule type="cellIs" dxfId="7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332</v>
      </c>
      <c r="D1" s="224"/>
      <c r="E1" s="57"/>
      <c r="F1" s="198" t="s">
        <v>596</v>
      </c>
      <c r="G1" s="198"/>
      <c r="H1" s="198"/>
      <c r="I1" s="198"/>
      <c r="J1" s="198"/>
      <c r="K1" s="198"/>
      <c r="L1" s="58" t="s">
        <v>610</v>
      </c>
    </row>
    <row r="2" spans="1:15" s="56" customFormat="1">
      <c r="C2" s="224" t="s">
        <v>331</v>
      </c>
      <c r="D2" s="224"/>
      <c r="E2" s="59" t="s">
        <v>581</v>
      </c>
      <c r="F2" s="225" t="s">
        <v>598</v>
      </c>
      <c r="G2" s="225"/>
      <c r="H2" s="225"/>
      <c r="I2" s="225"/>
      <c r="J2" s="225"/>
      <c r="K2" s="225"/>
      <c r="L2" s="60" t="s">
        <v>611</v>
      </c>
      <c r="M2" s="61"/>
      <c r="N2" s="61"/>
    </row>
    <row r="3" spans="1:15" s="62" customFormat="1" ht="18.75" customHeight="1">
      <c r="C3" s="63" t="s">
        <v>600</v>
      </c>
      <c r="D3" s="199" t="s">
        <v>601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612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313</v>
      </c>
      <c r="H6" s="217" t="s">
        <v>314</v>
      </c>
      <c r="I6" s="217" t="s">
        <v>315</v>
      </c>
      <c r="J6" s="217" t="s">
        <v>316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317</v>
      </c>
      <c r="K7" s="218" t="s">
        <v>70</v>
      </c>
      <c r="L7" s="208"/>
      <c r="M7" s="209"/>
      <c r="N7" s="210"/>
    </row>
    <row r="8" spans="1:15" ht="20.100000000000001" customHeight="1">
      <c r="A8" s="117">
        <v>77</v>
      </c>
      <c r="B8" s="65">
        <v>1</v>
      </c>
      <c r="C8" s="104">
        <v>25203309869</v>
      </c>
      <c r="D8" s="67" t="s">
        <v>124</v>
      </c>
      <c r="E8" s="68" t="s">
        <v>137</v>
      </c>
      <c r="F8" s="108" t="s">
        <v>294</v>
      </c>
      <c r="G8" s="119">
        <v>35874</v>
      </c>
      <c r="H8" s="118" t="s">
        <v>330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603</v>
      </c>
    </row>
    <row r="9" spans="1:15" ht="20.100000000000001" customHeight="1">
      <c r="A9" s="117">
        <v>78</v>
      </c>
      <c r="B9" s="65">
        <v>2</v>
      </c>
      <c r="C9" s="104">
        <v>25203309897</v>
      </c>
      <c r="D9" s="67" t="s">
        <v>378</v>
      </c>
      <c r="E9" s="68" t="s">
        <v>137</v>
      </c>
      <c r="F9" s="108" t="s">
        <v>294</v>
      </c>
      <c r="G9" s="119">
        <v>37023</v>
      </c>
      <c r="H9" s="118" t="s">
        <v>318</v>
      </c>
      <c r="I9" s="118" t="s">
        <v>83</v>
      </c>
      <c r="J9" s="70"/>
      <c r="K9" s="70"/>
      <c r="L9" s="201" t="s">
        <v>88</v>
      </c>
      <c r="M9" s="202"/>
      <c r="N9" s="203"/>
      <c r="O9" s="117" t="s">
        <v>603</v>
      </c>
    </row>
    <row r="10" spans="1:15" ht="20.100000000000001" customHeight="1">
      <c r="A10" s="117">
        <v>79</v>
      </c>
      <c r="B10" s="65">
        <v>3</v>
      </c>
      <c r="C10" s="104">
        <v>25203303004</v>
      </c>
      <c r="D10" s="67" t="s">
        <v>120</v>
      </c>
      <c r="E10" s="68" t="s">
        <v>190</v>
      </c>
      <c r="F10" s="108" t="s">
        <v>294</v>
      </c>
      <c r="G10" s="119">
        <v>37230</v>
      </c>
      <c r="H10" s="118" t="s">
        <v>379</v>
      </c>
      <c r="I10" s="118" t="s">
        <v>83</v>
      </c>
      <c r="J10" s="70"/>
      <c r="K10" s="70"/>
      <c r="L10" s="201" t="s">
        <v>88</v>
      </c>
      <c r="M10" s="202"/>
      <c r="N10" s="203"/>
      <c r="O10" s="117" t="s">
        <v>603</v>
      </c>
    </row>
    <row r="11" spans="1:15" ht="20.100000000000001" customHeight="1">
      <c r="A11" s="117">
        <v>80</v>
      </c>
      <c r="B11" s="65">
        <v>4</v>
      </c>
      <c r="C11" s="104">
        <v>25203311903</v>
      </c>
      <c r="D11" s="67" t="s">
        <v>380</v>
      </c>
      <c r="E11" s="68" t="s">
        <v>247</v>
      </c>
      <c r="F11" s="108" t="s">
        <v>294</v>
      </c>
      <c r="G11" s="119">
        <v>37174</v>
      </c>
      <c r="H11" s="118" t="s">
        <v>320</v>
      </c>
      <c r="I11" s="118" t="s">
        <v>83</v>
      </c>
      <c r="J11" s="70"/>
      <c r="K11" s="70"/>
      <c r="L11" s="201" t="s">
        <v>88</v>
      </c>
      <c r="M11" s="202"/>
      <c r="N11" s="203"/>
      <c r="O11" s="117" t="s">
        <v>603</v>
      </c>
    </row>
    <row r="12" spans="1:15" ht="20.100000000000001" customHeight="1">
      <c r="A12" s="117">
        <v>81</v>
      </c>
      <c r="B12" s="65">
        <v>5</v>
      </c>
      <c r="C12" s="104">
        <v>25203310273</v>
      </c>
      <c r="D12" s="67" t="s">
        <v>381</v>
      </c>
      <c r="E12" s="68" t="s">
        <v>154</v>
      </c>
      <c r="F12" s="108" t="s">
        <v>294</v>
      </c>
      <c r="G12" s="119">
        <v>36920</v>
      </c>
      <c r="H12" s="118" t="s">
        <v>324</v>
      </c>
      <c r="I12" s="118" t="s">
        <v>83</v>
      </c>
      <c r="J12" s="70"/>
      <c r="K12" s="70"/>
      <c r="L12" s="201" t="s">
        <v>88</v>
      </c>
      <c r="M12" s="202"/>
      <c r="N12" s="203"/>
      <c r="O12" s="117" t="s">
        <v>603</v>
      </c>
    </row>
    <row r="13" spans="1:15" ht="20.100000000000001" customHeight="1">
      <c r="A13" s="117">
        <v>82</v>
      </c>
      <c r="B13" s="65">
        <v>6</v>
      </c>
      <c r="C13" s="104">
        <v>25203316659</v>
      </c>
      <c r="D13" s="67" t="s">
        <v>124</v>
      </c>
      <c r="E13" s="68" t="s">
        <v>221</v>
      </c>
      <c r="F13" s="108" t="s">
        <v>294</v>
      </c>
      <c r="G13" s="119">
        <v>37067</v>
      </c>
      <c r="H13" s="118" t="s">
        <v>326</v>
      </c>
      <c r="I13" s="118" t="s">
        <v>83</v>
      </c>
      <c r="J13" s="70"/>
      <c r="K13" s="70"/>
      <c r="L13" s="201" t="s">
        <v>88</v>
      </c>
      <c r="M13" s="202"/>
      <c r="N13" s="203"/>
      <c r="O13" s="117" t="s">
        <v>603</v>
      </c>
    </row>
    <row r="14" spans="1:15" ht="20.100000000000001" customHeight="1">
      <c r="A14" s="117">
        <v>83</v>
      </c>
      <c r="B14" s="65">
        <v>7</v>
      </c>
      <c r="C14" s="104">
        <v>25203310000</v>
      </c>
      <c r="D14" s="67" t="s">
        <v>382</v>
      </c>
      <c r="E14" s="68" t="s">
        <v>138</v>
      </c>
      <c r="F14" s="108" t="s">
        <v>294</v>
      </c>
      <c r="G14" s="119">
        <v>37143</v>
      </c>
      <c r="H14" s="118" t="s">
        <v>326</v>
      </c>
      <c r="I14" s="118" t="s">
        <v>83</v>
      </c>
      <c r="J14" s="70"/>
      <c r="K14" s="70"/>
      <c r="L14" s="201" t="s">
        <v>88</v>
      </c>
      <c r="M14" s="202"/>
      <c r="N14" s="203"/>
      <c r="O14" s="117" t="s">
        <v>603</v>
      </c>
    </row>
    <row r="15" spans="1:15" ht="20.100000000000001" customHeight="1">
      <c r="A15" s="117">
        <v>84</v>
      </c>
      <c r="B15" s="65">
        <v>8</v>
      </c>
      <c r="C15" s="104">
        <v>25203311934</v>
      </c>
      <c r="D15" s="67" t="s">
        <v>383</v>
      </c>
      <c r="E15" s="68" t="s">
        <v>138</v>
      </c>
      <c r="F15" s="108" t="s">
        <v>294</v>
      </c>
      <c r="G15" s="119">
        <v>36981</v>
      </c>
      <c r="H15" s="118" t="s">
        <v>321</v>
      </c>
      <c r="I15" s="118" t="s">
        <v>83</v>
      </c>
      <c r="J15" s="70"/>
      <c r="K15" s="70"/>
      <c r="L15" s="201" t="s">
        <v>88</v>
      </c>
      <c r="M15" s="202"/>
      <c r="N15" s="203"/>
      <c r="O15" s="117" t="s">
        <v>603</v>
      </c>
    </row>
    <row r="16" spans="1:15" ht="20.100000000000001" customHeight="1">
      <c r="A16" s="117">
        <v>85</v>
      </c>
      <c r="B16" s="65">
        <v>9</v>
      </c>
      <c r="C16" s="104">
        <v>25203301714</v>
      </c>
      <c r="D16" s="67" t="s">
        <v>384</v>
      </c>
      <c r="E16" s="68" t="s">
        <v>146</v>
      </c>
      <c r="F16" s="108" t="s">
        <v>294</v>
      </c>
      <c r="G16" s="119">
        <v>36971</v>
      </c>
      <c r="H16" s="118" t="s">
        <v>324</v>
      </c>
      <c r="I16" s="118" t="s">
        <v>83</v>
      </c>
      <c r="J16" s="70"/>
      <c r="K16" s="70"/>
      <c r="L16" s="201" t="s">
        <v>88</v>
      </c>
      <c r="M16" s="202"/>
      <c r="N16" s="203"/>
      <c r="O16" s="117" t="s">
        <v>603</v>
      </c>
    </row>
    <row r="17" spans="1:15" ht="20.100000000000001" customHeight="1">
      <c r="A17" s="117">
        <v>86</v>
      </c>
      <c r="B17" s="65">
        <v>10</v>
      </c>
      <c r="C17" s="104">
        <v>25203301836</v>
      </c>
      <c r="D17" s="67" t="s">
        <v>227</v>
      </c>
      <c r="E17" s="68" t="s">
        <v>146</v>
      </c>
      <c r="F17" s="108" t="s">
        <v>294</v>
      </c>
      <c r="G17" s="119">
        <v>37046</v>
      </c>
      <c r="H17" s="118" t="s">
        <v>326</v>
      </c>
      <c r="I17" s="118" t="s">
        <v>83</v>
      </c>
      <c r="J17" s="70"/>
      <c r="K17" s="70"/>
      <c r="L17" s="201" t="s">
        <v>88</v>
      </c>
      <c r="M17" s="202"/>
      <c r="N17" s="203"/>
      <c r="O17" s="117" t="s">
        <v>603</v>
      </c>
    </row>
    <row r="18" spans="1:15" ht="20.100000000000001" customHeight="1">
      <c r="A18" s="117">
        <v>87</v>
      </c>
      <c r="B18" s="65">
        <v>11</v>
      </c>
      <c r="C18" s="104">
        <v>25203308353</v>
      </c>
      <c r="D18" s="67" t="s">
        <v>385</v>
      </c>
      <c r="E18" s="68" t="s">
        <v>146</v>
      </c>
      <c r="F18" s="108" t="s">
        <v>294</v>
      </c>
      <c r="G18" s="119">
        <v>37199</v>
      </c>
      <c r="H18" s="118" t="s">
        <v>87</v>
      </c>
      <c r="I18" s="118" t="s">
        <v>83</v>
      </c>
      <c r="J18" s="70"/>
      <c r="K18" s="70"/>
      <c r="L18" s="201" t="s">
        <v>88</v>
      </c>
      <c r="M18" s="202"/>
      <c r="N18" s="203"/>
      <c r="O18" s="117" t="s">
        <v>603</v>
      </c>
    </row>
    <row r="19" spans="1:15" ht="20.100000000000001" customHeight="1">
      <c r="A19" s="117">
        <v>88</v>
      </c>
      <c r="B19" s="65">
        <v>12</v>
      </c>
      <c r="C19" s="104">
        <v>25203316380</v>
      </c>
      <c r="D19" s="67" t="s">
        <v>386</v>
      </c>
      <c r="E19" s="68" t="s">
        <v>146</v>
      </c>
      <c r="F19" s="108" t="s">
        <v>294</v>
      </c>
      <c r="G19" s="119">
        <v>36895</v>
      </c>
      <c r="H19" s="118" t="s">
        <v>318</v>
      </c>
      <c r="I19" s="118" t="s">
        <v>83</v>
      </c>
      <c r="J19" s="70"/>
      <c r="K19" s="70"/>
      <c r="L19" s="201" t="s">
        <v>88</v>
      </c>
      <c r="M19" s="202"/>
      <c r="N19" s="203"/>
      <c r="O19" s="117" t="s">
        <v>603</v>
      </c>
    </row>
    <row r="20" spans="1:15" ht="20.100000000000001" customHeight="1">
      <c r="A20" s="117">
        <v>89</v>
      </c>
      <c r="B20" s="65">
        <v>13</v>
      </c>
      <c r="C20" s="104">
        <v>25203300278</v>
      </c>
      <c r="D20" s="67" t="s">
        <v>387</v>
      </c>
      <c r="E20" s="68" t="s">
        <v>146</v>
      </c>
      <c r="F20" s="108" t="s">
        <v>294</v>
      </c>
      <c r="G20" s="119">
        <v>36713</v>
      </c>
      <c r="H20" s="118" t="s">
        <v>324</v>
      </c>
      <c r="I20" s="118" t="s">
        <v>83</v>
      </c>
      <c r="J20" s="70"/>
      <c r="K20" s="70"/>
      <c r="L20" s="201" t="s">
        <v>88</v>
      </c>
      <c r="M20" s="202"/>
      <c r="N20" s="203"/>
      <c r="O20" s="117" t="s">
        <v>603</v>
      </c>
    </row>
    <row r="21" spans="1:15" ht="20.100000000000001" customHeight="1">
      <c r="A21" s="117">
        <v>90</v>
      </c>
      <c r="B21" s="65">
        <v>14</v>
      </c>
      <c r="C21" s="104">
        <v>25203302618</v>
      </c>
      <c r="D21" s="67" t="s">
        <v>337</v>
      </c>
      <c r="E21" s="68" t="s">
        <v>146</v>
      </c>
      <c r="F21" s="108" t="s">
        <v>294</v>
      </c>
      <c r="G21" s="119">
        <v>37013</v>
      </c>
      <c r="H21" s="118" t="s">
        <v>321</v>
      </c>
      <c r="I21" s="118" t="s">
        <v>83</v>
      </c>
      <c r="J21" s="70"/>
      <c r="K21" s="70"/>
      <c r="L21" s="201" t="s">
        <v>88</v>
      </c>
      <c r="M21" s="202"/>
      <c r="N21" s="203"/>
      <c r="O21" s="117" t="s">
        <v>603</v>
      </c>
    </row>
    <row r="22" spans="1:15" ht="20.100000000000001" customHeight="1">
      <c r="A22" s="117">
        <v>91</v>
      </c>
      <c r="B22" s="65">
        <v>15</v>
      </c>
      <c r="C22" s="104">
        <v>25203305270</v>
      </c>
      <c r="D22" s="67" t="s">
        <v>289</v>
      </c>
      <c r="E22" s="68" t="s">
        <v>146</v>
      </c>
      <c r="F22" s="108" t="s">
        <v>294</v>
      </c>
      <c r="G22" s="119">
        <v>37218</v>
      </c>
      <c r="H22" s="118" t="s">
        <v>321</v>
      </c>
      <c r="I22" s="118" t="s">
        <v>83</v>
      </c>
      <c r="J22" s="70"/>
      <c r="K22" s="70"/>
      <c r="L22" s="201" t="s">
        <v>88</v>
      </c>
      <c r="M22" s="202"/>
      <c r="N22" s="203"/>
      <c r="O22" s="117" t="s">
        <v>603</v>
      </c>
    </row>
    <row r="23" spans="1:15" ht="20.100000000000001" customHeight="1">
      <c r="A23" s="117">
        <v>92</v>
      </c>
      <c r="B23" s="65">
        <v>16</v>
      </c>
      <c r="C23" s="104">
        <v>25203312056</v>
      </c>
      <c r="D23" s="67" t="s">
        <v>304</v>
      </c>
      <c r="E23" s="68" t="s">
        <v>146</v>
      </c>
      <c r="F23" s="108" t="s">
        <v>294</v>
      </c>
      <c r="G23" s="119">
        <v>37155</v>
      </c>
      <c r="H23" s="118" t="s">
        <v>326</v>
      </c>
      <c r="I23" s="118" t="s">
        <v>83</v>
      </c>
      <c r="J23" s="70"/>
      <c r="K23" s="70"/>
      <c r="L23" s="201" t="s">
        <v>88</v>
      </c>
      <c r="M23" s="202"/>
      <c r="N23" s="203"/>
      <c r="O23" s="117" t="s">
        <v>603</v>
      </c>
    </row>
    <row r="24" spans="1:15" ht="20.100000000000001" customHeight="1">
      <c r="A24" s="117">
        <v>93</v>
      </c>
      <c r="B24" s="65">
        <v>17</v>
      </c>
      <c r="C24" s="104">
        <v>25203302144</v>
      </c>
      <c r="D24" s="67" t="s">
        <v>388</v>
      </c>
      <c r="E24" s="68" t="s">
        <v>146</v>
      </c>
      <c r="F24" s="108" t="s">
        <v>294</v>
      </c>
      <c r="G24" s="119">
        <v>36953</v>
      </c>
      <c r="H24" s="118" t="s">
        <v>389</v>
      </c>
      <c r="I24" s="118" t="s">
        <v>83</v>
      </c>
      <c r="J24" s="70"/>
      <c r="K24" s="70"/>
      <c r="L24" s="201" t="s">
        <v>88</v>
      </c>
      <c r="M24" s="202"/>
      <c r="N24" s="203"/>
      <c r="O24" s="117" t="s">
        <v>603</v>
      </c>
    </row>
    <row r="25" spans="1:15" ht="20.100000000000001" customHeight="1">
      <c r="A25" s="117">
        <v>94</v>
      </c>
      <c r="B25" s="65">
        <v>18</v>
      </c>
      <c r="C25" s="104">
        <v>25213310516</v>
      </c>
      <c r="D25" s="67" t="s">
        <v>390</v>
      </c>
      <c r="E25" s="68" t="s">
        <v>151</v>
      </c>
      <c r="F25" s="108" t="s">
        <v>294</v>
      </c>
      <c r="G25" s="119">
        <v>36699</v>
      </c>
      <c r="H25" s="118" t="s">
        <v>327</v>
      </c>
      <c r="I25" s="118" t="s">
        <v>108</v>
      </c>
      <c r="J25" s="70"/>
      <c r="K25" s="70"/>
      <c r="L25" s="201" t="s">
        <v>88</v>
      </c>
      <c r="M25" s="202"/>
      <c r="N25" s="203"/>
      <c r="O25" s="117" t="s">
        <v>603</v>
      </c>
    </row>
    <row r="26" spans="1:15" ht="20.100000000000001" customHeight="1">
      <c r="A26" s="117">
        <v>95</v>
      </c>
      <c r="B26" s="65">
        <v>19</v>
      </c>
      <c r="C26" s="104">
        <v>25203310280</v>
      </c>
      <c r="D26" s="67" t="s">
        <v>113</v>
      </c>
      <c r="E26" s="68" t="s">
        <v>94</v>
      </c>
      <c r="F26" s="108" t="s">
        <v>294</v>
      </c>
      <c r="G26" s="119">
        <v>37135</v>
      </c>
      <c r="H26" s="118" t="s">
        <v>324</v>
      </c>
      <c r="I26" s="118" t="s">
        <v>83</v>
      </c>
      <c r="J26" s="70"/>
      <c r="K26" s="70"/>
      <c r="L26" s="201" t="s">
        <v>88</v>
      </c>
      <c r="M26" s="202"/>
      <c r="N26" s="203"/>
      <c r="O26" s="117" t="s">
        <v>603</v>
      </c>
    </row>
    <row r="27" spans="1:15" ht="20.100000000000001" customHeight="1">
      <c r="A27" s="117">
        <v>96</v>
      </c>
      <c r="B27" s="65">
        <v>20</v>
      </c>
      <c r="C27" s="104">
        <v>25203315853</v>
      </c>
      <c r="D27" s="67" t="s">
        <v>391</v>
      </c>
      <c r="E27" s="68" t="s">
        <v>94</v>
      </c>
      <c r="F27" s="108" t="s">
        <v>294</v>
      </c>
      <c r="G27" s="119">
        <v>37190</v>
      </c>
      <c r="H27" s="118" t="s">
        <v>320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603</v>
      </c>
    </row>
    <row r="28" spans="1:15" ht="20.100000000000001" customHeight="1">
      <c r="A28" s="117">
        <v>97</v>
      </c>
      <c r="B28" s="65">
        <v>21</v>
      </c>
      <c r="C28" s="104">
        <v>25203302329</v>
      </c>
      <c r="D28" s="67" t="s">
        <v>304</v>
      </c>
      <c r="E28" s="68" t="s">
        <v>94</v>
      </c>
      <c r="F28" s="108" t="s">
        <v>294</v>
      </c>
      <c r="G28" s="119">
        <v>36951</v>
      </c>
      <c r="H28" s="118" t="s">
        <v>321</v>
      </c>
      <c r="I28" s="118" t="s">
        <v>83</v>
      </c>
      <c r="J28" s="70"/>
      <c r="K28" s="70"/>
      <c r="L28" s="201" t="s">
        <v>88</v>
      </c>
      <c r="M28" s="202"/>
      <c r="N28" s="203"/>
      <c r="O28" s="117" t="s">
        <v>603</v>
      </c>
    </row>
    <row r="29" spans="1:15" ht="20.100000000000001" customHeight="1">
      <c r="A29" s="117">
        <v>98</v>
      </c>
      <c r="B29" s="65">
        <v>22</v>
      </c>
      <c r="C29" s="104">
        <v>25203305451</v>
      </c>
      <c r="D29" s="67" t="s">
        <v>281</v>
      </c>
      <c r="E29" s="68" t="s">
        <v>94</v>
      </c>
      <c r="F29" s="108" t="s">
        <v>294</v>
      </c>
      <c r="G29" s="119">
        <v>36970</v>
      </c>
      <c r="H29" s="118" t="s">
        <v>321</v>
      </c>
      <c r="I29" s="118" t="s">
        <v>83</v>
      </c>
      <c r="J29" s="70"/>
      <c r="K29" s="70"/>
      <c r="L29" s="201" t="s">
        <v>88</v>
      </c>
      <c r="M29" s="202"/>
      <c r="N29" s="203"/>
      <c r="O29" s="117" t="s">
        <v>603</v>
      </c>
    </row>
    <row r="30" spans="1:15" ht="20.100000000000001" customHeight="1">
      <c r="A30" s="117">
        <v>99</v>
      </c>
      <c r="B30" s="65">
        <v>23</v>
      </c>
      <c r="C30" s="104">
        <v>25203307930</v>
      </c>
      <c r="D30" s="67" t="s">
        <v>276</v>
      </c>
      <c r="E30" s="68" t="s">
        <v>94</v>
      </c>
      <c r="F30" s="108" t="s">
        <v>294</v>
      </c>
      <c r="G30" s="119">
        <v>36951</v>
      </c>
      <c r="H30" s="118" t="s">
        <v>320</v>
      </c>
      <c r="I30" s="118" t="s">
        <v>83</v>
      </c>
      <c r="J30" s="70"/>
      <c r="K30" s="70"/>
      <c r="L30" s="201" t="s">
        <v>88</v>
      </c>
      <c r="M30" s="202"/>
      <c r="N30" s="203"/>
      <c r="O30" s="117" t="s">
        <v>603</v>
      </c>
    </row>
    <row r="31" spans="1:15" ht="20.100000000000001" customHeight="1">
      <c r="A31" s="117">
        <v>100</v>
      </c>
      <c r="B31" s="65">
        <v>24</v>
      </c>
      <c r="C31" s="104">
        <v>25203309204</v>
      </c>
      <c r="D31" s="67" t="s">
        <v>122</v>
      </c>
      <c r="E31" s="68" t="s">
        <v>94</v>
      </c>
      <c r="F31" s="108" t="s">
        <v>294</v>
      </c>
      <c r="G31" s="119">
        <v>36933</v>
      </c>
      <c r="H31" s="118" t="s">
        <v>324</v>
      </c>
      <c r="I31" s="118" t="s">
        <v>83</v>
      </c>
      <c r="J31" s="70"/>
      <c r="K31" s="70"/>
      <c r="L31" s="201" t="s">
        <v>88</v>
      </c>
      <c r="M31" s="202"/>
      <c r="N31" s="203"/>
      <c r="O31" s="117" t="s">
        <v>603</v>
      </c>
    </row>
    <row r="32" spans="1:15" ht="20.100000000000001" customHeight="1">
      <c r="A32" s="117">
        <v>101</v>
      </c>
      <c r="B32" s="65">
        <v>25</v>
      </c>
      <c r="C32" s="104">
        <v>25203307521</v>
      </c>
      <c r="D32" s="67" t="s">
        <v>252</v>
      </c>
      <c r="E32" s="68" t="s">
        <v>139</v>
      </c>
      <c r="F32" s="108" t="s">
        <v>294</v>
      </c>
      <c r="G32" s="119">
        <v>36969</v>
      </c>
      <c r="H32" s="118" t="s">
        <v>318</v>
      </c>
      <c r="I32" s="118" t="s">
        <v>83</v>
      </c>
      <c r="J32" s="70"/>
      <c r="K32" s="70"/>
      <c r="L32" s="201" t="s">
        <v>88</v>
      </c>
      <c r="M32" s="202"/>
      <c r="N32" s="203"/>
      <c r="O32" s="117" t="s">
        <v>603</v>
      </c>
    </row>
    <row r="33" spans="1:17" ht="20.100000000000001" customHeight="1">
      <c r="A33" s="117">
        <v>102</v>
      </c>
      <c r="B33" s="65">
        <v>26</v>
      </c>
      <c r="C33" s="104">
        <v>25203316036</v>
      </c>
      <c r="D33" s="67" t="s">
        <v>392</v>
      </c>
      <c r="E33" s="68" t="s">
        <v>139</v>
      </c>
      <c r="F33" s="108" t="s">
        <v>294</v>
      </c>
      <c r="G33" s="119">
        <v>36990</v>
      </c>
      <c r="H33" s="118" t="s">
        <v>320</v>
      </c>
      <c r="I33" s="118" t="s">
        <v>83</v>
      </c>
      <c r="J33" s="70"/>
      <c r="K33" s="70"/>
      <c r="L33" s="201" t="s">
        <v>88</v>
      </c>
      <c r="M33" s="202"/>
      <c r="N33" s="203"/>
      <c r="O33" s="117" t="s">
        <v>603</v>
      </c>
    </row>
    <row r="34" spans="1:17" ht="20.100000000000001" customHeight="1">
      <c r="A34" s="117">
        <v>0</v>
      </c>
      <c r="B34" s="65">
        <v>27</v>
      </c>
      <c r="C34" s="104" t="s">
        <v>88</v>
      </c>
      <c r="D34" s="67" t="s">
        <v>88</v>
      </c>
      <c r="E34" s="68" t="s">
        <v>88</v>
      </c>
      <c r="F34" s="108" t="s">
        <v>88</v>
      </c>
      <c r="G34" s="119" t="s">
        <v>88</v>
      </c>
      <c r="H34" s="118" t="s">
        <v>88</v>
      </c>
      <c r="I34" s="118" t="s">
        <v>88</v>
      </c>
      <c r="J34" s="70"/>
      <c r="K34" s="70"/>
      <c r="L34" s="201" t="s">
        <v>88</v>
      </c>
      <c r="M34" s="202"/>
      <c r="N34" s="203"/>
      <c r="O34" s="117" t="s">
        <v>603</v>
      </c>
    </row>
    <row r="35" spans="1:17" ht="20.100000000000001" customHeight="1">
      <c r="A35" s="117">
        <v>0</v>
      </c>
      <c r="B35" s="65">
        <v>28</v>
      </c>
      <c r="C35" s="104" t="s">
        <v>88</v>
      </c>
      <c r="D35" s="67" t="s">
        <v>88</v>
      </c>
      <c r="E35" s="68" t="s">
        <v>88</v>
      </c>
      <c r="F35" s="108" t="s">
        <v>88</v>
      </c>
      <c r="G35" s="119" t="s">
        <v>88</v>
      </c>
      <c r="H35" s="118" t="s">
        <v>88</v>
      </c>
      <c r="I35" s="118" t="s">
        <v>88</v>
      </c>
      <c r="J35" s="70"/>
      <c r="K35" s="70"/>
      <c r="L35" s="201" t="s">
        <v>88</v>
      </c>
      <c r="M35" s="202"/>
      <c r="N35" s="203"/>
      <c r="O35" s="117" t="s">
        <v>603</v>
      </c>
    </row>
    <row r="36" spans="1:17" ht="20.100000000000001" customHeight="1">
      <c r="A36" s="117">
        <v>0</v>
      </c>
      <c r="B36" s="65">
        <v>29</v>
      </c>
      <c r="C36" s="104" t="s">
        <v>88</v>
      </c>
      <c r="D36" s="67" t="s">
        <v>88</v>
      </c>
      <c r="E36" s="68" t="s">
        <v>88</v>
      </c>
      <c r="F36" s="108" t="s">
        <v>88</v>
      </c>
      <c r="G36" s="119" t="s">
        <v>88</v>
      </c>
      <c r="H36" s="118" t="s">
        <v>88</v>
      </c>
      <c r="I36" s="118" t="s">
        <v>88</v>
      </c>
      <c r="J36" s="70"/>
      <c r="K36" s="70"/>
      <c r="L36" s="201" t="s">
        <v>88</v>
      </c>
      <c r="M36" s="202"/>
      <c r="N36" s="203"/>
      <c r="O36" s="117" t="s">
        <v>603</v>
      </c>
    </row>
    <row r="37" spans="1:17" ht="20.100000000000001" customHeight="1">
      <c r="A37" s="117">
        <v>0</v>
      </c>
      <c r="B37" s="72">
        <v>30</v>
      </c>
      <c r="C37" s="104" t="s">
        <v>88</v>
      </c>
      <c r="D37" s="67" t="s">
        <v>88</v>
      </c>
      <c r="E37" s="68" t="s">
        <v>88</v>
      </c>
      <c r="F37" s="108" t="s">
        <v>88</v>
      </c>
      <c r="G37" s="119" t="s">
        <v>88</v>
      </c>
      <c r="H37" s="118" t="s">
        <v>88</v>
      </c>
      <c r="I37" s="118" t="s">
        <v>88</v>
      </c>
      <c r="J37" s="70"/>
      <c r="K37" s="70"/>
      <c r="L37" s="214" t="s">
        <v>88</v>
      </c>
      <c r="M37" s="215"/>
      <c r="N37" s="216"/>
      <c r="O37" s="117" t="s">
        <v>603</v>
      </c>
    </row>
    <row r="38" spans="1:17" ht="23.25" customHeight="1">
      <c r="A38" s="117">
        <v>0</v>
      </c>
      <c r="B38" s="120" t="s">
        <v>333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334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53</v>
      </c>
      <c r="I44" s="143">
        <v>18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88</v>
      </c>
      <c r="D45" s="94" t="s">
        <v>88</v>
      </c>
      <c r="E45" s="95" t="s">
        <v>88</v>
      </c>
      <c r="F45" s="111" t="s">
        <v>88</v>
      </c>
      <c r="G45" s="111" t="s">
        <v>88</v>
      </c>
      <c r="H45" s="96"/>
      <c r="I45" s="97"/>
      <c r="J45" s="97"/>
      <c r="K45" s="97"/>
      <c r="L45" s="211" t="s">
        <v>88</v>
      </c>
      <c r="M45" s="212"/>
      <c r="N45" s="213"/>
      <c r="O45" s="117" t="s">
        <v>603</v>
      </c>
    </row>
    <row r="46" spans="1:17" ht="20.100000000000001" customHeight="1">
      <c r="A46" s="117">
        <v>0</v>
      </c>
      <c r="B46" s="65">
        <v>32</v>
      </c>
      <c r="C46" s="104" t="s">
        <v>88</v>
      </c>
      <c r="D46" s="67" t="s">
        <v>88</v>
      </c>
      <c r="E46" s="68" t="s">
        <v>88</v>
      </c>
      <c r="F46" s="108" t="s">
        <v>88</v>
      </c>
      <c r="G46" s="108" t="s">
        <v>88</v>
      </c>
      <c r="H46" s="69"/>
      <c r="I46" s="70"/>
      <c r="J46" s="70"/>
      <c r="K46" s="70"/>
      <c r="L46" s="201" t="s">
        <v>88</v>
      </c>
      <c r="M46" s="202"/>
      <c r="N46" s="203"/>
      <c r="O46" s="117" t="s">
        <v>603</v>
      </c>
    </row>
    <row r="47" spans="1:17" ht="20.100000000000001" customHeight="1">
      <c r="A47" s="117">
        <v>0</v>
      </c>
      <c r="B47" s="65">
        <v>33</v>
      </c>
      <c r="C47" s="104" t="s">
        <v>88</v>
      </c>
      <c r="D47" s="67" t="s">
        <v>88</v>
      </c>
      <c r="E47" s="68" t="s">
        <v>88</v>
      </c>
      <c r="F47" s="108" t="s">
        <v>88</v>
      </c>
      <c r="G47" s="108" t="s">
        <v>88</v>
      </c>
      <c r="H47" s="69"/>
      <c r="I47" s="70"/>
      <c r="J47" s="70"/>
      <c r="K47" s="70"/>
      <c r="L47" s="201" t="s">
        <v>88</v>
      </c>
      <c r="M47" s="202"/>
      <c r="N47" s="203"/>
      <c r="O47" s="117" t="s">
        <v>603</v>
      </c>
    </row>
    <row r="48" spans="1:17" ht="20.100000000000001" customHeight="1">
      <c r="A48" s="117">
        <v>0</v>
      </c>
      <c r="B48" s="65">
        <v>34</v>
      </c>
      <c r="C48" s="104" t="s">
        <v>88</v>
      </c>
      <c r="D48" s="67" t="s">
        <v>88</v>
      </c>
      <c r="E48" s="68" t="s">
        <v>88</v>
      </c>
      <c r="F48" s="108" t="s">
        <v>88</v>
      </c>
      <c r="G48" s="108" t="s">
        <v>88</v>
      </c>
      <c r="H48" s="69"/>
      <c r="I48" s="70"/>
      <c r="J48" s="70"/>
      <c r="K48" s="70"/>
      <c r="L48" s="201" t="s">
        <v>88</v>
      </c>
      <c r="M48" s="202"/>
      <c r="N48" s="203"/>
      <c r="O48" s="117" t="s">
        <v>603</v>
      </c>
    </row>
    <row r="49" spans="1:15" ht="20.100000000000001" customHeight="1">
      <c r="A49" s="117">
        <v>0</v>
      </c>
      <c r="B49" s="65">
        <v>35</v>
      </c>
      <c r="C49" s="104" t="s">
        <v>88</v>
      </c>
      <c r="D49" s="67" t="s">
        <v>88</v>
      </c>
      <c r="E49" s="68" t="s">
        <v>88</v>
      </c>
      <c r="F49" s="108" t="s">
        <v>88</v>
      </c>
      <c r="G49" s="108" t="s">
        <v>88</v>
      </c>
      <c r="H49" s="69"/>
      <c r="I49" s="70"/>
      <c r="J49" s="70"/>
      <c r="K49" s="70"/>
      <c r="L49" s="201" t="s">
        <v>88</v>
      </c>
      <c r="M49" s="202"/>
      <c r="N49" s="203"/>
      <c r="O49" s="117" t="s">
        <v>603</v>
      </c>
    </row>
    <row r="50" spans="1:15" ht="20.100000000000001" customHeight="1">
      <c r="A50" s="117">
        <v>0</v>
      </c>
      <c r="B50" s="65">
        <v>36</v>
      </c>
      <c r="C50" s="104" t="s">
        <v>88</v>
      </c>
      <c r="D50" s="67" t="s">
        <v>88</v>
      </c>
      <c r="E50" s="68" t="s">
        <v>88</v>
      </c>
      <c r="F50" s="108" t="s">
        <v>88</v>
      </c>
      <c r="G50" s="108" t="s">
        <v>88</v>
      </c>
      <c r="H50" s="69"/>
      <c r="I50" s="70"/>
      <c r="J50" s="70"/>
      <c r="K50" s="70"/>
      <c r="L50" s="201" t="s">
        <v>88</v>
      </c>
      <c r="M50" s="202"/>
      <c r="N50" s="203"/>
      <c r="O50" s="117" t="s">
        <v>603</v>
      </c>
    </row>
    <row r="51" spans="1:15" ht="20.100000000000001" customHeight="1">
      <c r="A51" s="117">
        <v>0</v>
      </c>
      <c r="B51" s="65">
        <v>37</v>
      </c>
      <c r="C51" s="104" t="s">
        <v>88</v>
      </c>
      <c r="D51" s="67" t="s">
        <v>88</v>
      </c>
      <c r="E51" s="68" t="s">
        <v>88</v>
      </c>
      <c r="F51" s="108" t="s">
        <v>88</v>
      </c>
      <c r="G51" s="108" t="s">
        <v>88</v>
      </c>
      <c r="H51" s="69"/>
      <c r="I51" s="70"/>
      <c r="J51" s="70"/>
      <c r="K51" s="70"/>
      <c r="L51" s="201" t="s">
        <v>88</v>
      </c>
      <c r="M51" s="202"/>
      <c r="N51" s="203"/>
      <c r="O51" s="117" t="s">
        <v>603</v>
      </c>
    </row>
    <row r="52" spans="1:15" ht="20.100000000000001" customHeight="1">
      <c r="A52" s="117">
        <v>0</v>
      </c>
      <c r="B52" s="65">
        <v>38</v>
      </c>
      <c r="C52" s="104" t="s">
        <v>88</v>
      </c>
      <c r="D52" s="67" t="s">
        <v>88</v>
      </c>
      <c r="E52" s="68" t="s">
        <v>88</v>
      </c>
      <c r="F52" s="108" t="s">
        <v>88</v>
      </c>
      <c r="G52" s="108" t="s">
        <v>88</v>
      </c>
      <c r="H52" s="69"/>
      <c r="I52" s="70"/>
      <c r="J52" s="70"/>
      <c r="K52" s="70"/>
      <c r="L52" s="201" t="s">
        <v>88</v>
      </c>
      <c r="M52" s="202"/>
      <c r="N52" s="203"/>
      <c r="O52" s="117" t="s">
        <v>603</v>
      </c>
    </row>
    <row r="53" spans="1:15" ht="20.100000000000001" customHeight="1">
      <c r="A53" s="117">
        <v>0</v>
      </c>
      <c r="B53" s="65">
        <v>39</v>
      </c>
      <c r="C53" s="104" t="s">
        <v>88</v>
      </c>
      <c r="D53" s="67" t="s">
        <v>88</v>
      </c>
      <c r="E53" s="68" t="s">
        <v>88</v>
      </c>
      <c r="F53" s="108" t="s">
        <v>88</v>
      </c>
      <c r="G53" s="108" t="s">
        <v>88</v>
      </c>
      <c r="H53" s="69"/>
      <c r="I53" s="70"/>
      <c r="J53" s="70"/>
      <c r="K53" s="70"/>
      <c r="L53" s="201" t="s">
        <v>88</v>
      </c>
      <c r="M53" s="202"/>
      <c r="N53" s="203"/>
      <c r="O53" s="117" t="s">
        <v>603</v>
      </c>
    </row>
    <row r="54" spans="1:15" ht="20.100000000000001" customHeight="1">
      <c r="A54" s="117">
        <v>0</v>
      </c>
      <c r="B54" s="65">
        <v>40</v>
      </c>
      <c r="C54" s="104" t="s">
        <v>88</v>
      </c>
      <c r="D54" s="67" t="s">
        <v>88</v>
      </c>
      <c r="E54" s="68" t="s">
        <v>88</v>
      </c>
      <c r="F54" s="108" t="s">
        <v>88</v>
      </c>
      <c r="G54" s="108" t="s">
        <v>88</v>
      </c>
      <c r="H54" s="69"/>
      <c r="I54" s="70"/>
      <c r="J54" s="70"/>
      <c r="K54" s="70"/>
      <c r="L54" s="201" t="s">
        <v>88</v>
      </c>
      <c r="M54" s="202"/>
      <c r="N54" s="203"/>
      <c r="O54" s="117" t="s">
        <v>603</v>
      </c>
    </row>
    <row r="55" spans="1:15" ht="20.100000000000001" customHeight="1">
      <c r="A55" s="117">
        <v>0</v>
      </c>
      <c r="B55" s="65">
        <v>41</v>
      </c>
      <c r="C55" s="104" t="s">
        <v>88</v>
      </c>
      <c r="D55" s="67" t="s">
        <v>88</v>
      </c>
      <c r="E55" s="68" t="s">
        <v>88</v>
      </c>
      <c r="F55" s="108" t="s">
        <v>88</v>
      </c>
      <c r="G55" s="108" t="s">
        <v>88</v>
      </c>
      <c r="H55" s="69"/>
      <c r="I55" s="70"/>
      <c r="J55" s="70"/>
      <c r="K55" s="70"/>
      <c r="L55" s="201" t="s">
        <v>88</v>
      </c>
      <c r="M55" s="202"/>
      <c r="N55" s="203"/>
      <c r="O55" s="117" t="s">
        <v>603</v>
      </c>
    </row>
    <row r="56" spans="1:15" ht="20.100000000000001" customHeight="1">
      <c r="A56" s="117">
        <v>0</v>
      </c>
      <c r="B56" s="65">
        <v>42</v>
      </c>
      <c r="C56" s="104" t="s">
        <v>88</v>
      </c>
      <c r="D56" s="67" t="s">
        <v>88</v>
      </c>
      <c r="E56" s="68" t="s">
        <v>88</v>
      </c>
      <c r="F56" s="108" t="s">
        <v>88</v>
      </c>
      <c r="G56" s="108" t="s">
        <v>88</v>
      </c>
      <c r="H56" s="69"/>
      <c r="I56" s="70"/>
      <c r="J56" s="70"/>
      <c r="K56" s="70"/>
      <c r="L56" s="201" t="s">
        <v>88</v>
      </c>
      <c r="M56" s="202"/>
      <c r="N56" s="203"/>
      <c r="O56" s="117" t="s">
        <v>603</v>
      </c>
    </row>
    <row r="57" spans="1:15" ht="20.100000000000001" customHeight="1">
      <c r="A57" s="117">
        <v>0</v>
      </c>
      <c r="B57" s="65">
        <v>43</v>
      </c>
      <c r="C57" s="104" t="s">
        <v>88</v>
      </c>
      <c r="D57" s="67" t="s">
        <v>88</v>
      </c>
      <c r="E57" s="68" t="s">
        <v>88</v>
      </c>
      <c r="F57" s="108" t="s">
        <v>88</v>
      </c>
      <c r="G57" s="108" t="s">
        <v>88</v>
      </c>
      <c r="H57" s="69"/>
      <c r="I57" s="70"/>
      <c r="J57" s="70"/>
      <c r="K57" s="70"/>
      <c r="L57" s="201" t="s">
        <v>88</v>
      </c>
      <c r="M57" s="202"/>
      <c r="N57" s="203"/>
      <c r="O57" s="117" t="s">
        <v>603</v>
      </c>
    </row>
    <row r="58" spans="1:15" ht="20.100000000000001" customHeight="1">
      <c r="A58" s="117">
        <v>0</v>
      </c>
      <c r="B58" s="65">
        <v>44</v>
      </c>
      <c r="C58" s="104" t="s">
        <v>88</v>
      </c>
      <c r="D58" s="67" t="s">
        <v>88</v>
      </c>
      <c r="E58" s="68" t="s">
        <v>88</v>
      </c>
      <c r="F58" s="108" t="s">
        <v>88</v>
      </c>
      <c r="G58" s="108" t="s">
        <v>88</v>
      </c>
      <c r="H58" s="69"/>
      <c r="I58" s="70"/>
      <c r="J58" s="70"/>
      <c r="K58" s="70"/>
      <c r="L58" s="201" t="s">
        <v>88</v>
      </c>
      <c r="M58" s="202"/>
      <c r="N58" s="203"/>
      <c r="O58" s="117" t="s">
        <v>603</v>
      </c>
    </row>
    <row r="59" spans="1:15" ht="20.100000000000001" customHeight="1">
      <c r="A59" s="117">
        <v>0</v>
      </c>
      <c r="B59" s="65">
        <v>45</v>
      </c>
      <c r="C59" s="104" t="s">
        <v>88</v>
      </c>
      <c r="D59" s="67" t="s">
        <v>88</v>
      </c>
      <c r="E59" s="68" t="s">
        <v>88</v>
      </c>
      <c r="F59" s="108" t="s">
        <v>88</v>
      </c>
      <c r="G59" s="108" t="s">
        <v>88</v>
      </c>
      <c r="H59" s="69"/>
      <c r="I59" s="70"/>
      <c r="J59" s="70"/>
      <c r="K59" s="70"/>
      <c r="L59" s="201" t="s">
        <v>88</v>
      </c>
      <c r="M59" s="202"/>
      <c r="N59" s="203"/>
      <c r="O59" s="117" t="s">
        <v>603</v>
      </c>
    </row>
    <row r="60" spans="1:15" ht="20.100000000000001" customHeight="1">
      <c r="A60" s="117">
        <v>0</v>
      </c>
      <c r="B60" s="65">
        <v>46</v>
      </c>
      <c r="C60" s="104" t="s">
        <v>88</v>
      </c>
      <c r="D60" s="67" t="s">
        <v>88</v>
      </c>
      <c r="E60" s="68" t="s">
        <v>88</v>
      </c>
      <c r="F60" s="108" t="s">
        <v>88</v>
      </c>
      <c r="G60" s="108" t="s">
        <v>88</v>
      </c>
      <c r="H60" s="69"/>
      <c r="I60" s="70"/>
      <c r="J60" s="70"/>
      <c r="K60" s="70"/>
      <c r="L60" s="201" t="s">
        <v>88</v>
      </c>
      <c r="M60" s="202"/>
      <c r="N60" s="203"/>
      <c r="O60" s="117" t="s">
        <v>603</v>
      </c>
    </row>
    <row r="61" spans="1:15" ht="20.100000000000001" customHeight="1">
      <c r="A61" s="117">
        <v>0</v>
      </c>
      <c r="B61" s="65">
        <v>47</v>
      </c>
      <c r="C61" s="104" t="s">
        <v>88</v>
      </c>
      <c r="D61" s="67" t="s">
        <v>88</v>
      </c>
      <c r="E61" s="68" t="s">
        <v>88</v>
      </c>
      <c r="F61" s="108" t="s">
        <v>88</v>
      </c>
      <c r="G61" s="108" t="s">
        <v>88</v>
      </c>
      <c r="H61" s="69"/>
      <c r="I61" s="70"/>
      <c r="J61" s="70"/>
      <c r="K61" s="70"/>
      <c r="L61" s="201" t="s">
        <v>88</v>
      </c>
      <c r="M61" s="202"/>
      <c r="N61" s="203"/>
      <c r="O61" s="117" t="s">
        <v>603</v>
      </c>
    </row>
    <row r="62" spans="1:15" ht="20.100000000000001" customHeight="1">
      <c r="A62" s="117">
        <v>0</v>
      </c>
      <c r="B62" s="65">
        <v>48</v>
      </c>
      <c r="C62" s="104" t="s">
        <v>88</v>
      </c>
      <c r="D62" s="67" t="s">
        <v>88</v>
      </c>
      <c r="E62" s="68" t="s">
        <v>88</v>
      </c>
      <c r="F62" s="108" t="s">
        <v>88</v>
      </c>
      <c r="G62" s="108" t="s">
        <v>88</v>
      </c>
      <c r="H62" s="69"/>
      <c r="I62" s="70"/>
      <c r="J62" s="70"/>
      <c r="K62" s="70"/>
      <c r="L62" s="201" t="s">
        <v>88</v>
      </c>
      <c r="M62" s="202"/>
      <c r="N62" s="203"/>
      <c r="O62" s="117" t="s">
        <v>603</v>
      </c>
    </row>
    <row r="63" spans="1:15" ht="20.100000000000001" customHeight="1">
      <c r="A63" s="117">
        <v>0</v>
      </c>
      <c r="B63" s="65">
        <v>49</v>
      </c>
      <c r="C63" s="104" t="s">
        <v>88</v>
      </c>
      <c r="D63" s="67" t="s">
        <v>88</v>
      </c>
      <c r="E63" s="68" t="s">
        <v>88</v>
      </c>
      <c r="F63" s="108" t="s">
        <v>88</v>
      </c>
      <c r="G63" s="108" t="s">
        <v>88</v>
      </c>
      <c r="H63" s="69"/>
      <c r="I63" s="70"/>
      <c r="J63" s="70"/>
      <c r="K63" s="70"/>
      <c r="L63" s="201" t="s">
        <v>88</v>
      </c>
      <c r="M63" s="202"/>
      <c r="N63" s="203"/>
      <c r="O63" s="117" t="s">
        <v>603</v>
      </c>
    </row>
    <row r="64" spans="1:15" ht="20.100000000000001" customHeight="1">
      <c r="A64" s="117">
        <v>0</v>
      </c>
      <c r="B64" s="65">
        <v>50</v>
      </c>
      <c r="C64" s="104" t="s">
        <v>88</v>
      </c>
      <c r="D64" s="67" t="s">
        <v>88</v>
      </c>
      <c r="E64" s="68" t="s">
        <v>88</v>
      </c>
      <c r="F64" s="108" t="s">
        <v>88</v>
      </c>
      <c r="G64" s="108" t="s">
        <v>88</v>
      </c>
      <c r="H64" s="69"/>
      <c r="I64" s="70"/>
      <c r="J64" s="70"/>
      <c r="K64" s="70"/>
      <c r="L64" s="201" t="s">
        <v>88</v>
      </c>
      <c r="M64" s="202"/>
      <c r="N64" s="203"/>
      <c r="O64" s="117" t="s">
        <v>603</v>
      </c>
    </row>
    <row r="65" spans="1:15" ht="20.100000000000001" customHeight="1">
      <c r="A65" s="117">
        <v>0</v>
      </c>
      <c r="B65" s="65">
        <v>51</v>
      </c>
      <c r="C65" s="104" t="s">
        <v>88</v>
      </c>
      <c r="D65" s="67" t="s">
        <v>88</v>
      </c>
      <c r="E65" s="68" t="s">
        <v>88</v>
      </c>
      <c r="F65" s="108" t="s">
        <v>88</v>
      </c>
      <c r="G65" s="108" t="s">
        <v>88</v>
      </c>
      <c r="H65" s="69"/>
      <c r="I65" s="70"/>
      <c r="J65" s="70"/>
      <c r="K65" s="70"/>
      <c r="L65" s="201" t="s">
        <v>88</v>
      </c>
      <c r="M65" s="202"/>
      <c r="N65" s="203"/>
      <c r="O65" s="117" t="s">
        <v>603</v>
      </c>
    </row>
    <row r="66" spans="1:15" ht="20.100000000000001" customHeight="1">
      <c r="A66" s="117">
        <v>0</v>
      </c>
      <c r="B66" s="65">
        <v>52</v>
      </c>
      <c r="C66" s="104" t="s">
        <v>88</v>
      </c>
      <c r="D66" s="67" t="s">
        <v>88</v>
      </c>
      <c r="E66" s="68" t="s">
        <v>88</v>
      </c>
      <c r="F66" s="108" t="s">
        <v>88</v>
      </c>
      <c r="G66" s="108" t="s">
        <v>88</v>
      </c>
      <c r="H66" s="69"/>
      <c r="I66" s="70"/>
      <c r="J66" s="70"/>
      <c r="K66" s="70"/>
      <c r="L66" s="201" t="s">
        <v>88</v>
      </c>
      <c r="M66" s="202"/>
      <c r="N66" s="203"/>
      <c r="O66" s="117" t="s">
        <v>603</v>
      </c>
    </row>
    <row r="67" spans="1:15" ht="20.100000000000001" customHeight="1">
      <c r="A67" s="117">
        <v>0</v>
      </c>
      <c r="B67" s="65">
        <v>53</v>
      </c>
      <c r="C67" s="104" t="s">
        <v>88</v>
      </c>
      <c r="D67" s="67" t="s">
        <v>88</v>
      </c>
      <c r="E67" s="68" t="s">
        <v>88</v>
      </c>
      <c r="F67" s="108" t="s">
        <v>88</v>
      </c>
      <c r="G67" s="108" t="s">
        <v>88</v>
      </c>
      <c r="H67" s="69"/>
      <c r="I67" s="70"/>
      <c r="J67" s="70"/>
      <c r="K67" s="70"/>
      <c r="L67" s="201" t="s">
        <v>88</v>
      </c>
      <c r="M67" s="202"/>
      <c r="N67" s="203"/>
      <c r="O67" s="117" t="s">
        <v>603</v>
      </c>
    </row>
    <row r="68" spans="1:15" ht="20.100000000000001" customHeight="1">
      <c r="A68" s="117">
        <v>0</v>
      </c>
      <c r="B68" s="65">
        <v>54</v>
      </c>
      <c r="C68" s="104" t="s">
        <v>88</v>
      </c>
      <c r="D68" s="67" t="s">
        <v>88</v>
      </c>
      <c r="E68" s="68" t="s">
        <v>88</v>
      </c>
      <c r="F68" s="108" t="s">
        <v>88</v>
      </c>
      <c r="G68" s="108" t="s">
        <v>88</v>
      </c>
      <c r="H68" s="69"/>
      <c r="I68" s="70"/>
      <c r="J68" s="70"/>
      <c r="K68" s="70"/>
      <c r="L68" s="201" t="s">
        <v>88</v>
      </c>
      <c r="M68" s="202"/>
      <c r="N68" s="203"/>
      <c r="O68" s="117" t="s">
        <v>603</v>
      </c>
    </row>
    <row r="69" spans="1:15" ht="20.100000000000001" customHeight="1">
      <c r="A69" s="117">
        <v>0</v>
      </c>
      <c r="B69" s="65">
        <v>55</v>
      </c>
      <c r="C69" s="104" t="s">
        <v>88</v>
      </c>
      <c r="D69" s="67" t="s">
        <v>88</v>
      </c>
      <c r="E69" s="68" t="s">
        <v>88</v>
      </c>
      <c r="F69" s="108" t="s">
        <v>88</v>
      </c>
      <c r="G69" s="108" t="s">
        <v>88</v>
      </c>
      <c r="H69" s="69"/>
      <c r="I69" s="70"/>
      <c r="J69" s="70"/>
      <c r="K69" s="70"/>
      <c r="L69" s="201" t="s">
        <v>88</v>
      </c>
      <c r="M69" s="202"/>
      <c r="N69" s="203"/>
      <c r="O69" s="117" t="s">
        <v>603</v>
      </c>
    </row>
    <row r="70" spans="1:15" ht="20.100000000000001" customHeight="1">
      <c r="A70" s="117">
        <v>0</v>
      </c>
      <c r="B70" s="65">
        <v>56</v>
      </c>
      <c r="C70" s="104" t="s">
        <v>88</v>
      </c>
      <c r="D70" s="67" t="s">
        <v>88</v>
      </c>
      <c r="E70" s="68" t="s">
        <v>88</v>
      </c>
      <c r="F70" s="108" t="s">
        <v>88</v>
      </c>
      <c r="G70" s="108" t="s">
        <v>88</v>
      </c>
      <c r="H70" s="69"/>
      <c r="I70" s="70"/>
      <c r="J70" s="70"/>
      <c r="K70" s="70"/>
      <c r="L70" s="201" t="s">
        <v>88</v>
      </c>
      <c r="M70" s="202"/>
      <c r="N70" s="203"/>
      <c r="O70" s="117" t="s">
        <v>603</v>
      </c>
    </row>
    <row r="71" spans="1:15" ht="20.100000000000001" customHeight="1">
      <c r="A71" s="117">
        <v>0</v>
      </c>
      <c r="B71" s="65">
        <v>57</v>
      </c>
      <c r="C71" s="104" t="s">
        <v>88</v>
      </c>
      <c r="D71" s="67" t="s">
        <v>88</v>
      </c>
      <c r="E71" s="68" t="s">
        <v>88</v>
      </c>
      <c r="F71" s="108" t="s">
        <v>88</v>
      </c>
      <c r="G71" s="108" t="s">
        <v>88</v>
      </c>
      <c r="H71" s="69"/>
      <c r="I71" s="70"/>
      <c r="J71" s="70"/>
      <c r="K71" s="70"/>
      <c r="L71" s="201" t="s">
        <v>88</v>
      </c>
      <c r="M71" s="202"/>
      <c r="N71" s="203"/>
      <c r="O71" s="117" t="s">
        <v>603</v>
      </c>
    </row>
    <row r="72" spans="1:15" ht="20.100000000000001" customHeight="1">
      <c r="A72" s="117">
        <v>0</v>
      </c>
      <c r="B72" s="65">
        <v>58</v>
      </c>
      <c r="C72" s="104" t="s">
        <v>88</v>
      </c>
      <c r="D72" s="67" t="s">
        <v>88</v>
      </c>
      <c r="E72" s="68" t="s">
        <v>88</v>
      </c>
      <c r="F72" s="108" t="s">
        <v>88</v>
      </c>
      <c r="G72" s="108" t="s">
        <v>88</v>
      </c>
      <c r="H72" s="69"/>
      <c r="I72" s="70"/>
      <c r="J72" s="70"/>
      <c r="K72" s="70"/>
      <c r="L72" s="201" t="s">
        <v>88</v>
      </c>
      <c r="M72" s="202"/>
      <c r="N72" s="203"/>
      <c r="O72" s="117" t="s">
        <v>603</v>
      </c>
    </row>
    <row r="73" spans="1:15" ht="20.100000000000001" customHeight="1">
      <c r="A73" s="117">
        <v>0</v>
      </c>
      <c r="B73" s="65">
        <v>59</v>
      </c>
      <c r="C73" s="104" t="s">
        <v>88</v>
      </c>
      <c r="D73" s="67" t="s">
        <v>88</v>
      </c>
      <c r="E73" s="68" t="s">
        <v>88</v>
      </c>
      <c r="F73" s="108" t="s">
        <v>88</v>
      </c>
      <c r="G73" s="108" t="s">
        <v>88</v>
      </c>
      <c r="H73" s="69"/>
      <c r="I73" s="70"/>
      <c r="J73" s="70"/>
      <c r="K73" s="70"/>
      <c r="L73" s="201" t="s">
        <v>88</v>
      </c>
      <c r="M73" s="202"/>
      <c r="N73" s="203"/>
      <c r="O73" s="117" t="s">
        <v>603</v>
      </c>
    </row>
    <row r="74" spans="1:15" ht="20.100000000000001" customHeight="1">
      <c r="A74" s="117">
        <v>0</v>
      </c>
      <c r="B74" s="65">
        <v>60</v>
      </c>
      <c r="C74" s="104" t="s">
        <v>88</v>
      </c>
      <c r="D74" s="67" t="s">
        <v>88</v>
      </c>
      <c r="E74" s="68" t="s">
        <v>88</v>
      </c>
      <c r="F74" s="108" t="s">
        <v>88</v>
      </c>
      <c r="G74" s="108" t="s">
        <v>88</v>
      </c>
      <c r="H74" s="69"/>
      <c r="I74" s="70"/>
      <c r="J74" s="70"/>
      <c r="K74" s="70"/>
      <c r="L74" s="201" t="s">
        <v>88</v>
      </c>
      <c r="M74" s="202"/>
      <c r="N74" s="203"/>
      <c r="O74" s="117" t="s">
        <v>603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53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88</v>
      </c>
      <c r="D82" s="94" t="s">
        <v>88</v>
      </c>
      <c r="E82" s="95" t="s">
        <v>88</v>
      </c>
      <c r="F82" s="111" t="s">
        <v>88</v>
      </c>
      <c r="G82" s="111" t="s">
        <v>88</v>
      </c>
      <c r="H82" s="96"/>
      <c r="I82" s="97"/>
      <c r="J82" s="97"/>
      <c r="K82" s="97"/>
      <c r="L82" s="211" t="s">
        <v>88</v>
      </c>
      <c r="M82" s="212"/>
      <c r="N82" s="213"/>
      <c r="O82" s="117" t="s">
        <v>603</v>
      </c>
    </row>
    <row r="83" spans="1:15" ht="20.100000000000001" customHeight="1">
      <c r="A83" s="117">
        <v>0</v>
      </c>
      <c r="B83" s="65">
        <v>62</v>
      </c>
      <c r="C83" s="104" t="s">
        <v>88</v>
      </c>
      <c r="D83" s="67" t="s">
        <v>88</v>
      </c>
      <c r="E83" s="68" t="s">
        <v>88</v>
      </c>
      <c r="F83" s="108" t="s">
        <v>88</v>
      </c>
      <c r="G83" s="108" t="s">
        <v>88</v>
      </c>
      <c r="H83" s="69"/>
      <c r="I83" s="70"/>
      <c r="J83" s="70"/>
      <c r="K83" s="70"/>
      <c r="L83" s="201" t="s">
        <v>88</v>
      </c>
      <c r="M83" s="202"/>
      <c r="N83" s="203"/>
      <c r="O83" s="117" t="s">
        <v>603</v>
      </c>
    </row>
    <row r="84" spans="1:15" ht="20.100000000000001" customHeight="1">
      <c r="A84" s="117">
        <v>0</v>
      </c>
      <c r="B84" s="65">
        <v>63</v>
      </c>
      <c r="C84" s="104" t="s">
        <v>88</v>
      </c>
      <c r="D84" s="67" t="s">
        <v>88</v>
      </c>
      <c r="E84" s="68" t="s">
        <v>88</v>
      </c>
      <c r="F84" s="108" t="s">
        <v>88</v>
      </c>
      <c r="G84" s="108" t="s">
        <v>88</v>
      </c>
      <c r="H84" s="69"/>
      <c r="I84" s="70"/>
      <c r="J84" s="70"/>
      <c r="K84" s="70"/>
      <c r="L84" s="201" t="s">
        <v>88</v>
      </c>
      <c r="M84" s="202"/>
      <c r="N84" s="203"/>
      <c r="O84" s="117" t="s">
        <v>603</v>
      </c>
    </row>
    <row r="85" spans="1:15" ht="20.100000000000001" customHeight="1">
      <c r="A85" s="117">
        <v>0</v>
      </c>
      <c r="B85" s="65">
        <v>64</v>
      </c>
      <c r="C85" s="104" t="s">
        <v>88</v>
      </c>
      <c r="D85" s="67" t="s">
        <v>88</v>
      </c>
      <c r="E85" s="68" t="s">
        <v>88</v>
      </c>
      <c r="F85" s="108" t="s">
        <v>88</v>
      </c>
      <c r="G85" s="108" t="s">
        <v>88</v>
      </c>
      <c r="H85" s="69"/>
      <c r="I85" s="70"/>
      <c r="J85" s="70"/>
      <c r="K85" s="70"/>
      <c r="L85" s="201" t="s">
        <v>88</v>
      </c>
      <c r="M85" s="202"/>
      <c r="N85" s="203"/>
      <c r="O85" s="117" t="s">
        <v>603</v>
      </c>
    </row>
    <row r="86" spans="1:15" ht="20.100000000000001" customHeight="1">
      <c r="A86" s="117">
        <v>0</v>
      </c>
      <c r="B86" s="65">
        <v>65</v>
      </c>
      <c r="C86" s="104" t="s">
        <v>88</v>
      </c>
      <c r="D86" s="67" t="s">
        <v>88</v>
      </c>
      <c r="E86" s="68" t="s">
        <v>88</v>
      </c>
      <c r="F86" s="108" t="s">
        <v>88</v>
      </c>
      <c r="G86" s="108" t="s">
        <v>88</v>
      </c>
      <c r="H86" s="69"/>
      <c r="I86" s="70"/>
      <c r="J86" s="70"/>
      <c r="K86" s="70"/>
      <c r="L86" s="201" t="s">
        <v>88</v>
      </c>
      <c r="M86" s="202"/>
      <c r="N86" s="203"/>
      <c r="O86" s="117" t="s">
        <v>603</v>
      </c>
    </row>
    <row r="87" spans="1:15" ht="20.100000000000001" customHeight="1">
      <c r="A87" s="117">
        <v>0</v>
      </c>
      <c r="B87" s="65">
        <v>66</v>
      </c>
      <c r="C87" s="104" t="s">
        <v>88</v>
      </c>
      <c r="D87" s="67" t="s">
        <v>88</v>
      </c>
      <c r="E87" s="68" t="s">
        <v>88</v>
      </c>
      <c r="F87" s="108" t="s">
        <v>88</v>
      </c>
      <c r="G87" s="108" t="s">
        <v>88</v>
      </c>
      <c r="H87" s="69"/>
      <c r="I87" s="70"/>
      <c r="J87" s="70"/>
      <c r="K87" s="70"/>
      <c r="L87" s="201" t="s">
        <v>88</v>
      </c>
      <c r="M87" s="202"/>
      <c r="N87" s="203"/>
      <c r="O87" s="117" t="s">
        <v>603</v>
      </c>
    </row>
    <row r="88" spans="1:15" ht="20.100000000000001" customHeight="1">
      <c r="A88" s="117">
        <v>0</v>
      </c>
      <c r="B88" s="65">
        <v>67</v>
      </c>
      <c r="C88" s="104" t="s">
        <v>88</v>
      </c>
      <c r="D88" s="67" t="s">
        <v>88</v>
      </c>
      <c r="E88" s="68" t="s">
        <v>88</v>
      </c>
      <c r="F88" s="108" t="s">
        <v>88</v>
      </c>
      <c r="G88" s="108" t="s">
        <v>88</v>
      </c>
      <c r="H88" s="69"/>
      <c r="I88" s="70"/>
      <c r="J88" s="70"/>
      <c r="K88" s="70"/>
      <c r="L88" s="201" t="s">
        <v>88</v>
      </c>
      <c r="M88" s="202"/>
      <c r="N88" s="203"/>
      <c r="O88" s="117" t="s">
        <v>603</v>
      </c>
    </row>
    <row r="89" spans="1:15" ht="20.100000000000001" customHeight="1">
      <c r="A89" s="117">
        <v>0</v>
      </c>
      <c r="B89" s="65">
        <v>68</v>
      </c>
      <c r="C89" s="104" t="s">
        <v>88</v>
      </c>
      <c r="D89" s="67" t="s">
        <v>88</v>
      </c>
      <c r="E89" s="68" t="s">
        <v>88</v>
      </c>
      <c r="F89" s="108" t="s">
        <v>88</v>
      </c>
      <c r="G89" s="108" t="s">
        <v>88</v>
      </c>
      <c r="H89" s="69"/>
      <c r="I89" s="70"/>
      <c r="J89" s="70"/>
      <c r="K89" s="70"/>
      <c r="L89" s="201" t="s">
        <v>88</v>
      </c>
      <c r="M89" s="202"/>
      <c r="N89" s="203"/>
      <c r="O89" s="117" t="s">
        <v>603</v>
      </c>
    </row>
    <row r="90" spans="1:15" ht="20.100000000000001" customHeight="1">
      <c r="A90" s="117">
        <v>0</v>
      </c>
      <c r="B90" s="65">
        <v>69</v>
      </c>
      <c r="C90" s="104" t="s">
        <v>88</v>
      </c>
      <c r="D90" s="67" t="s">
        <v>88</v>
      </c>
      <c r="E90" s="68" t="s">
        <v>88</v>
      </c>
      <c r="F90" s="108" t="s">
        <v>88</v>
      </c>
      <c r="G90" s="108" t="s">
        <v>88</v>
      </c>
      <c r="H90" s="69"/>
      <c r="I90" s="70"/>
      <c r="J90" s="70"/>
      <c r="K90" s="70"/>
      <c r="L90" s="201" t="s">
        <v>88</v>
      </c>
      <c r="M90" s="202"/>
      <c r="N90" s="203"/>
      <c r="O90" s="117" t="s">
        <v>603</v>
      </c>
    </row>
    <row r="91" spans="1:15" ht="20.100000000000001" customHeight="1">
      <c r="A91" s="117">
        <v>0</v>
      </c>
      <c r="B91" s="65">
        <v>70</v>
      </c>
      <c r="C91" s="104" t="s">
        <v>88</v>
      </c>
      <c r="D91" s="67" t="s">
        <v>88</v>
      </c>
      <c r="E91" s="68" t="s">
        <v>88</v>
      </c>
      <c r="F91" s="108" t="s">
        <v>88</v>
      </c>
      <c r="G91" s="108" t="s">
        <v>88</v>
      </c>
      <c r="H91" s="69"/>
      <c r="I91" s="70"/>
      <c r="J91" s="70"/>
      <c r="K91" s="70"/>
      <c r="L91" s="201" t="s">
        <v>88</v>
      </c>
      <c r="M91" s="202"/>
      <c r="N91" s="203"/>
      <c r="O91" s="117" t="s">
        <v>603</v>
      </c>
    </row>
    <row r="92" spans="1:15" ht="20.100000000000001" customHeight="1">
      <c r="A92" s="117">
        <v>0</v>
      </c>
      <c r="B92" s="65">
        <v>71</v>
      </c>
      <c r="C92" s="104" t="s">
        <v>88</v>
      </c>
      <c r="D92" s="67" t="s">
        <v>88</v>
      </c>
      <c r="E92" s="68" t="s">
        <v>88</v>
      </c>
      <c r="F92" s="108" t="s">
        <v>88</v>
      </c>
      <c r="G92" s="108" t="s">
        <v>88</v>
      </c>
      <c r="H92" s="69"/>
      <c r="I92" s="70"/>
      <c r="J92" s="70"/>
      <c r="K92" s="70"/>
      <c r="L92" s="201" t="s">
        <v>88</v>
      </c>
      <c r="M92" s="202"/>
      <c r="N92" s="203"/>
      <c r="O92" s="117" t="s">
        <v>603</v>
      </c>
    </row>
    <row r="93" spans="1:15" ht="20.100000000000001" customHeight="1">
      <c r="A93" s="117">
        <v>0</v>
      </c>
      <c r="B93" s="65">
        <v>72</v>
      </c>
      <c r="C93" s="104" t="s">
        <v>88</v>
      </c>
      <c r="D93" s="67" t="s">
        <v>88</v>
      </c>
      <c r="E93" s="68" t="s">
        <v>88</v>
      </c>
      <c r="F93" s="108" t="s">
        <v>88</v>
      </c>
      <c r="G93" s="108" t="s">
        <v>88</v>
      </c>
      <c r="H93" s="69"/>
      <c r="I93" s="70"/>
      <c r="J93" s="70"/>
      <c r="K93" s="70"/>
      <c r="L93" s="201" t="s">
        <v>88</v>
      </c>
      <c r="M93" s="202"/>
      <c r="N93" s="203"/>
      <c r="O93" s="117" t="s">
        <v>603</v>
      </c>
    </row>
    <row r="94" spans="1:15" ht="20.100000000000001" customHeight="1">
      <c r="A94" s="117">
        <v>0</v>
      </c>
      <c r="B94" s="65">
        <v>73</v>
      </c>
      <c r="C94" s="104" t="s">
        <v>88</v>
      </c>
      <c r="D94" s="67" t="s">
        <v>88</v>
      </c>
      <c r="E94" s="68" t="s">
        <v>88</v>
      </c>
      <c r="F94" s="108" t="s">
        <v>88</v>
      </c>
      <c r="G94" s="108" t="s">
        <v>88</v>
      </c>
      <c r="H94" s="69"/>
      <c r="I94" s="70"/>
      <c r="J94" s="70"/>
      <c r="K94" s="70"/>
      <c r="L94" s="201" t="s">
        <v>88</v>
      </c>
      <c r="M94" s="202"/>
      <c r="N94" s="203"/>
      <c r="O94" s="117" t="s">
        <v>603</v>
      </c>
    </row>
    <row r="95" spans="1:15" ht="20.100000000000001" customHeight="1">
      <c r="A95" s="117">
        <v>0</v>
      </c>
      <c r="B95" s="65">
        <v>74</v>
      </c>
      <c r="C95" s="104" t="s">
        <v>88</v>
      </c>
      <c r="D95" s="67" t="s">
        <v>88</v>
      </c>
      <c r="E95" s="68" t="s">
        <v>88</v>
      </c>
      <c r="F95" s="108" t="s">
        <v>88</v>
      </c>
      <c r="G95" s="108" t="s">
        <v>88</v>
      </c>
      <c r="H95" s="69"/>
      <c r="I95" s="70"/>
      <c r="J95" s="70"/>
      <c r="K95" s="70"/>
      <c r="L95" s="201" t="s">
        <v>88</v>
      </c>
      <c r="M95" s="202"/>
      <c r="N95" s="203"/>
      <c r="O95" s="117" t="s">
        <v>603</v>
      </c>
    </row>
    <row r="96" spans="1:15" ht="20.100000000000001" customHeight="1">
      <c r="A96" s="117">
        <v>0</v>
      </c>
      <c r="B96" s="65">
        <v>75</v>
      </c>
      <c r="C96" s="104" t="s">
        <v>88</v>
      </c>
      <c r="D96" s="67" t="s">
        <v>88</v>
      </c>
      <c r="E96" s="68" t="s">
        <v>88</v>
      </c>
      <c r="F96" s="108" t="s">
        <v>88</v>
      </c>
      <c r="G96" s="108" t="s">
        <v>88</v>
      </c>
      <c r="H96" s="69"/>
      <c r="I96" s="70"/>
      <c r="J96" s="70"/>
      <c r="K96" s="70"/>
      <c r="L96" s="201" t="s">
        <v>88</v>
      </c>
      <c r="M96" s="202"/>
      <c r="N96" s="203"/>
      <c r="O96" s="117" t="s">
        <v>603</v>
      </c>
    </row>
    <row r="97" spans="1:15" ht="20.100000000000001" customHeight="1">
      <c r="A97" s="117">
        <v>0</v>
      </c>
      <c r="B97" s="65">
        <v>76</v>
      </c>
      <c r="C97" s="104" t="s">
        <v>88</v>
      </c>
      <c r="D97" s="67" t="s">
        <v>88</v>
      </c>
      <c r="E97" s="68" t="s">
        <v>88</v>
      </c>
      <c r="F97" s="108" t="s">
        <v>88</v>
      </c>
      <c r="G97" s="108" t="s">
        <v>88</v>
      </c>
      <c r="H97" s="69"/>
      <c r="I97" s="70"/>
      <c r="J97" s="70"/>
      <c r="K97" s="70"/>
      <c r="L97" s="201" t="s">
        <v>88</v>
      </c>
      <c r="M97" s="202"/>
      <c r="N97" s="203"/>
      <c r="O97" s="117" t="s">
        <v>603</v>
      </c>
    </row>
    <row r="98" spans="1:15" ht="20.100000000000001" customHeight="1">
      <c r="A98" s="117">
        <v>0</v>
      </c>
      <c r="B98" s="65">
        <v>77</v>
      </c>
      <c r="C98" s="104" t="s">
        <v>88</v>
      </c>
      <c r="D98" s="67" t="s">
        <v>88</v>
      </c>
      <c r="E98" s="68" t="s">
        <v>88</v>
      </c>
      <c r="F98" s="108" t="s">
        <v>88</v>
      </c>
      <c r="G98" s="108" t="s">
        <v>88</v>
      </c>
      <c r="H98" s="69"/>
      <c r="I98" s="70"/>
      <c r="J98" s="70"/>
      <c r="K98" s="70"/>
      <c r="L98" s="201" t="s">
        <v>88</v>
      </c>
      <c r="M98" s="202"/>
      <c r="N98" s="203"/>
      <c r="O98" s="117" t="s">
        <v>603</v>
      </c>
    </row>
    <row r="99" spans="1:15" ht="20.100000000000001" customHeight="1">
      <c r="A99" s="117">
        <v>0</v>
      </c>
      <c r="B99" s="65">
        <v>78</v>
      </c>
      <c r="C99" s="104" t="s">
        <v>88</v>
      </c>
      <c r="D99" s="67" t="s">
        <v>88</v>
      </c>
      <c r="E99" s="68" t="s">
        <v>88</v>
      </c>
      <c r="F99" s="108" t="s">
        <v>88</v>
      </c>
      <c r="G99" s="108" t="s">
        <v>88</v>
      </c>
      <c r="H99" s="69"/>
      <c r="I99" s="70"/>
      <c r="J99" s="70"/>
      <c r="K99" s="70"/>
      <c r="L99" s="201" t="s">
        <v>88</v>
      </c>
      <c r="M99" s="202"/>
      <c r="N99" s="203"/>
      <c r="O99" s="117" t="s">
        <v>603</v>
      </c>
    </row>
    <row r="100" spans="1:15" ht="20.100000000000001" customHeight="1">
      <c r="A100" s="117">
        <v>0</v>
      </c>
      <c r="B100" s="65">
        <v>79</v>
      </c>
      <c r="C100" s="104" t="s">
        <v>88</v>
      </c>
      <c r="D100" s="67" t="s">
        <v>88</v>
      </c>
      <c r="E100" s="68" t="s">
        <v>88</v>
      </c>
      <c r="F100" s="108" t="s">
        <v>88</v>
      </c>
      <c r="G100" s="108" t="s">
        <v>88</v>
      </c>
      <c r="H100" s="69"/>
      <c r="I100" s="70"/>
      <c r="J100" s="70"/>
      <c r="K100" s="70"/>
      <c r="L100" s="201" t="s">
        <v>88</v>
      </c>
      <c r="M100" s="202"/>
      <c r="N100" s="203"/>
      <c r="O100" s="117" t="s">
        <v>603</v>
      </c>
    </row>
    <row r="101" spans="1:15" ht="20.100000000000001" customHeight="1">
      <c r="A101" s="117">
        <v>0</v>
      </c>
      <c r="B101" s="65">
        <v>80</v>
      </c>
      <c r="C101" s="104" t="s">
        <v>88</v>
      </c>
      <c r="D101" s="67" t="s">
        <v>88</v>
      </c>
      <c r="E101" s="68" t="s">
        <v>88</v>
      </c>
      <c r="F101" s="108" t="s">
        <v>88</v>
      </c>
      <c r="G101" s="108" t="s">
        <v>88</v>
      </c>
      <c r="H101" s="69"/>
      <c r="I101" s="70"/>
      <c r="J101" s="70"/>
      <c r="K101" s="70"/>
      <c r="L101" s="201" t="s">
        <v>88</v>
      </c>
      <c r="M101" s="202"/>
      <c r="N101" s="203"/>
      <c r="O101" s="117" t="s">
        <v>603</v>
      </c>
    </row>
    <row r="102" spans="1:15" ht="20.100000000000001" customHeight="1">
      <c r="A102" s="117">
        <v>0</v>
      </c>
      <c r="B102" s="65">
        <v>81</v>
      </c>
      <c r="C102" s="104" t="s">
        <v>88</v>
      </c>
      <c r="D102" s="67" t="s">
        <v>88</v>
      </c>
      <c r="E102" s="68" t="s">
        <v>88</v>
      </c>
      <c r="F102" s="108" t="s">
        <v>88</v>
      </c>
      <c r="G102" s="108" t="s">
        <v>88</v>
      </c>
      <c r="H102" s="69"/>
      <c r="I102" s="70"/>
      <c r="J102" s="70"/>
      <c r="K102" s="70"/>
      <c r="L102" s="201" t="s">
        <v>88</v>
      </c>
      <c r="M102" s="202"/>
      <c r="N102" s="203"/>
      <c r="O102" s="117" t="s">
        <v>603</v>
      </c>
    </row>
    <row r="103" spans="1:15" ht="20.100000000000001" customHeight="1">
      <c r="A103" s="117">
        <v>0</v>
      </c>
      <c r="B103" s="65">
        <v>82</v>
      </c>
      <c r="C103" s="104" t="s">
        <v>88</v>
      </c>
      <c r="D103" s="67" t="s">
        <v>88</v>
      </c>
      <c r="E103" s="68" t="s">
        <v>88</v>
      </c>
      <c r="F103" s="108" t="s">
        <v>88</v>
      </c>
      <c r="G103" s="108" t="s">
        <v>88</v>
      </c>
      <c r="H103" s="69"/>
      <c r="I103" s="70"/>
      <c r="J103" s="70"/>
      <c r="K103" s="70"/>
      <c r="L103" s="201" t="s">
        <v>88</v>
      </c>
      <c r="M103" s="202"/>
      <c r="N103" s="203"/>
      <c r="O103" s="117" t="s">
        <v>603</v>
      </c>
    </row>
    <row r="104" spans="1:15" ht="20.100000000000001" customHeight="1">
      <c r="A104" s="117">
        <v>0</v>
      </c>
      <c r="B104" s="65">
        <v>83</v>
      </c>
      <c r="C104" s="104" t="s">
        <v>88</v>
      </c>
      <c r="D104" s="67" t="s">
        <v>88</v>
      </c>
      <c r="E104" s="68" t="s">
        <v>88</v>
      </c>
      <c r="F104" s="108" t="s">
        <v>88</v>
      </c>
      <c r="G104" s="108" t="s">
        <v>88</v>
      </c>
      <c r="H104" s="69"/>
      <c r="I104" s="70"/>
      <c r="J104" s="70"/>
      <c r="K104" s="70"/>
      <c r="L104" s="201" t="s">
        <v>88</v>
      </c>
      <c r="M104" s="202"/>
      <c r="N104" s="203"/>
      <c r="O104" s="117" t="s">
        <v>603</v>
      </c>
    </row>
    <row r="105" spans="1:15" ht="20.100000000000001" customHeight="1">
      <c r="A105" s="117">
        <v>0</v>
      </c>
      <c r="B105" s="65">
        <v>84</v>
      </c>
      <c r="C105" s="104" t="s">
        <v>88</v>
      </c>
      <c r="D105" s="67" t="s">
        <v>88</v>
      </c>
      <c r="E105" s="68" t="s">
        <v>88</v>
      </c>
      <c r="F105" s="108" t="s">
        <v>88</v>
      </c>
      <c r="G105" s="108" t="s">
        <v>88</v>
      </c>
      <c r="H105" s="69"/>
      <c r="I105" s="70"/>
      <c r="J105" s="70"/>
      <c r="K105" s="70"/>
      <c r="L105" s="201" t="s">
        <v>88</v>
      </c>
      <c r="M105" s="202"/>
      <c r="N105" s="203"/>
      <c r="O105" s="117" t="s">
        <v>603</v>
      </c>
    </row>
    <row r="106" spans="1:15" ht="20.100000000000001" customHeight="1">
      <c r="A106" s="117">
        <v>0</v>
      </c>
      <c r="B106" s="65">
        <v>85</v>
      </c>
      <c r="C106" s="104" t="s">
        <v>88</v>
      </c>
      <c r="D106" s="67" t="s">
        <v>88</v>
      </c>
      <c r="E106" s="68" t="s">
        <v>88</v>
      </c>
      <c r="F106" s="108" t="s">
        <v>88</v>
      </c>
      <c r="G106" s="108" t="s">
        <v>88</v>
      </c>
      <c r="H106" s="69"/>
      <c r="I106" s="70"/>
      <c r="J106" s="70"/>
      <c r="K106" s="70"/>
      <c r="L106" s="201" t="s">
        <v>88</v>
      </c>
      <c r="M106" s="202"/>
      <c r="N106" s="203"/>
      <c r="O106" s="117" t="s">
        <v>603</v>
      </c>
    </row>
    <row r="107" spans="1:15" ht="20.100000000000001" customHeight="1">
      <c r="A107" s="117">
        <v>0</v>
      </c>
      <c r="B107" s="65">
        <v>86</v>
      </c>
      <c r="C107" s="104" t="s">
        <v>88</v>
      </c>
      <c r="D107" s="67" t="s">
        <v>88</v>
      </c>
      <c r="E107" s="68" t="s">
        <v>88</v>
      </c>
      <c r="F107" s="108" t="s">
        <v>88</v>
      </c>
      <c r="G107" s="108" t="s">
        <v>88</v>
      </c>
      <c r="H107" s="69"/>
      <c r="I107" s="70"/>
      <c r="J107" s="70"/>
      <c r="K107" s="70"/>
      <c r="L107" s="201" t="s">
        <v>88</v>
      </c>
      <c r="M107" s="202"/>
      <c r="N107" s="203"/>
      <c r="O107" s="117" t="s">
        <v>603</v>
      </c>
    </row>
    <row r="108" spans="1:15" ht="20.100000000000001" customHeight="1">
      <c r="A108" s="117">
        <v>0</v>
      </c>
      <c r="B108" s="65">
        <v>87</v>
      </c>
      <c r="C108" s="104" t="s">
        <v>88</v>
      </c>
      <c r="D108" s="67" t="s">
        <v>88</v>
      </c>
      <c r="E108" s="68" t="s">
        <v>88</v>
      </c>
      <c r="F108" s="108" t="s">
        <v>88</v>
      </c>
      <c r="G108" s="108" t="s">
        <v>88</v>
      </c>
      <c r="H108" s="69"/>
      <c r="I108" s="70"/>
      <c r="J108" s="70"/>
      <c r="K108" s="70"/>
      <c r="L108" s="201" t="s">
        <v>88</v>
      </c>
      <c r="M108" s="202"/>
      <c r="N108" s="203"/>
      <c r="O108" s="117" t="s">
        <v>603</v>
      </c>
    </row>
    <row r="109" spans="1:15" ht="20.100000000000001" customHeight="1">
      <c r="A109" s="117">
        <v>0</v>
      </c>
      <c r="B109" s="65">
        <v>88</v>
      </c>
      <c r="C109" s="104" t="s">
        <v>88</v>
      </c>
      <c r="D109" s="67" t="s">
        <v>88</v>
      </c>
      <c r="E109" s="68" t="s">
        <v>88</v>
      </c>
      <c r="F109" s="108" t="s">
        <v>88</v>
      </c>
      <c r="G109" s="108" t="s">
        <v>88</v>
      </c>
      <c r="H109" s="69"/>
      <c r="I109" s="70"/>
      <c r="J109" s="70"/>
      <c r="K109" s="70"/>
      <c r="L109" s="201" t="s">
        <v>88</v>
      </c>
      <c r="M109" s="202"/>
      <c r="N109" s="203"/>
      <c r="O109" s="117" t="s">
        <v>603</v>
      </c>
    </row>
    <row r="110" spans="1:15" ht="20.100000000000001" customHeight="1">
      <c r="A110" s="117">
        <v>0</v>
      </c>
      <c r="B110" s="65">
        <v>89</v>
      </c>
      <c r="C110" s="104" t="s">
        <v>88</v>
      </c>
      <c r="D110" s="67" t="s">
        <v>88</v>
      </c>
      <c r="E110" s="68" t="s">
        <v>88</v>
      </c>
      <c r="F110" s="108" t="s">
        <v>88</v>
      </c>
      <c r="G110" s="108" t="s">
        <v>88</v>
      </c>
      <c r="H110" s="69"/>
      <c r="I110" s="70"/>
      <c r="J110" s="70"/>
      <c r="K110" s="70"/>
      <c r="L110" s="201" t="s">
        <v>88</v>
      </c>
      <c r="M110" s="202"/>
      <c r="N110" s="203"/>
      <c r="O110" s="117" t="s">
        <v>603</v>
      </c>
    </row>
    <row r="111" spans="1:15" ht="20.100000000000001" customHeight="1">
      <c r="A111" s="117">
        <v>0</v>
      </c>
      <c r="B111" s="65">
        <v>90</v>
      </c>
      <c r="C111" s="104" t="s">
        <v>88</v>
      </c>
      <c r="D111" s="67" t="s">
        <v>88</v>
      </c>
      <c r="E111" s="68" t="s">
        <v>88</v>
      </c>
      <c r="F111" s="108" t="s">
        <v>88</v>
      </c>
      <c r="G111" s="108" t="s">
        <v>88</v>
      </c>
      <c r="H111" s="69"/>
      <c r="I111" s="70"/>
      <c r="J111" s="70"/>
      <c r="K111" s="70"/>
      <c r="L111" s="201" t="s">
        <v>88</v>
      </c>
      <c r="M111" s="202"/>
      <c r="N111" s="203"/>
      <c r="O111" s="117" t="s">
        <v>603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74" priority="5" stopIfTrue="1" operator="equal">
      <formula>0</formula>
    </cfRule>
  </conditionalFormatting>
  <conditionalFormatting sqref="L76:N76 A76">
    <cfRule type="cellIs" dxfId="73" priority="4" stopIfTrue="1" operator="equal">
      <formula>0</formula>
    </cfRule>
  </conditionalFormatting>
  <conditionalFormatting sqref="L113:N113 A113">
    <cfRule type="cellIs" dxfId="72" priority="3" stopIfTrue="1" operator="equal">
      <formula>0</formula>
    </cfRule>
  </conditionalFormatting>
  <conditionalFormatting sqref="G6:G7">
    <cfRule type="cellIs" dxfId="71" priority="2" stopIfTrue="1" operator="equal">
      <formula>0</formula>
    </cfRule>
  </conditionalFormatting>
  <conditionalFormatting sqref="A38:A39 L38:N39">
    <cfRule type="cellIs" dxfId="7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18</vt:i4>
      </vt:variant>
    </vt:vector>
  </HeadingPairs>
  <TitlesOfParts>
    <vt:vector size="41" baseType="lpstr">
      <vt:lpstr>IN DS LOP</vt:lpstr>
      <vt:lpstr>IN DS LOP (2)</vt:lpstr>
      <vt:lpstr>IN DS LOP (3)</vt:lpstr>
      <vt:lpstr>IN DS LOP (4)</vt:lpstr>
      <vt:lpstr>DSTHI (3)</vt:lpstr>
      <vt:lpstr>Phòng 131 Nhà A</vt:lpstr>
      <vt:lpstr>Phòng 205 Nhà E</vt:lpstr>
      <vt:lpstr>Phòng 301-1 Nhà E</vt:lpstr>
      <vt:lpstr>Phòng 301-2 Nhà E</vt:lpstr>
      <vt:lpstr>Phòng 304-1 Nhà E</vt:lpstr>
      <vt:lpstr>Phòng 304-2 Nhà E</vt:lpstr>
      <vt:lpstr>Phòng 401 Nhà E</vt:lpstr>
      <vt:lpstr>Phòng 402 Nhà E</vt:lpstr>
      <vt:lpstr>Phòng 404 Nhà E</vt:lpstr>
      <vt:lpstr>Phòng 405 Nhà E</vt:lpstr>
      <vt:lpstr>Phòng 501-1 Nhà E</vt:lpstr>
      <vt:lpstr>Phòng 501-2 Nhà E</vt:lpstr>
      <vt:lpstr>Phòng 504-1 Nhà E</vt:lpstr>
      <vt:lpstr>Phòng 504-2 Nhà E</vt:lpstr>
      <vt:lpstr>Phòng 201 Nhà F</vt:lpstr>
      <vt:lpstr>Phòng 501 Nhà F</vt:lpstr>
      <vt:lpstr>Phòng 502 Nhà F</vt:lpstr>
      <vt:lpstr>Phòng 503 Nhà F</vt:lpstr>
      <vt:lpstr>'Phòng 131 Nhà A'!Print_Titles</vt:lpstr>
      <vt:lpstr>'Phòng 201 Nhà F'!Print_Titles</vt:lpstr>
      <vt:lpstr>'Phòng 205 Nhà E'!Print_Titles</vt:lpstr>
      <vt:lpstr>'Phòng 301-1 Nhà E'!Print_Titles</vt:lpstr>
      <vt:lpstr>'Phòng 301-2 Nhà E'!Print_Titles</vt:lpstr>
      <vt:lpstr>'Phòng 304-1 Nhà E'!Print_Titles</vt:lpstr>
      <vt:lpstr>'Phòng 304-2 Nhà E'!Print_Titles</vt:lpstr>
      <vt:lpstr>'Phòng 401 Nhà E'!Print_Titles</vt:lpstr>
      <vt:lpstr>'Phòng 402 Nhà E'!Print_Titles</vt:lpstr>
      <vt:lpstr>'Phòng 404 Nhà E'!Print_Titles</vt:lpstr>
      <vt:lpstr>'Phòng 405 Nhà E'!Print_Titles</vt:lpstr>
      <vt:lpstr>'Phòng 501 Nhà F'!Print_Titles</vt:lpstr>
      <vt:lpstr>'Phòng 501-1 Nhà E'!Print_Titles</vt:lpstr>
      <vt:lpstr>'Phòng 501-2 Nhà E'!Print_Titles</vt:lpstr>
      <vt:lpstr>'Phòng 502 Nhà F'!Print_Titles</vt:lpstr>
      <vt:lpstr>'Phòng 503 Nhà F'!Print_Titles</vt:lpstr>
      <vt:lpstr>'Phòng 504-1 Nhà E'!Print_Titles</vt:lpstr>
      <vt:lpstr>'Phòng 504-2 Nhà 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2023-05-16T03:48:39Z</cp:lastPrinted>
  <dcterms:created xsi:type="dcterms:W3CDTF">2009-04-20T08:11:00Z</dcterms:created>
  <dcterms:modified xsi:type="dcterms:W3CDTF">2023-05-16T08:16:53Z</dcterms:modified>
</cp:coreProperties>
</file>